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/>
  <mc:AlternateContent xmlns:mc="http://schemas.openxmlformats.org/markup-compatibility/2006">
    <mc:Choice Requires="x15">
      <x15ac:absPath xmlns:x15ac="http://schemas.microsoft.com/office/spreadsheetml/2010/11/ac" url="C:\Temp\To PBE computer\Personal\Pingis\MBF\Junnu FM 20211002-03\"/>
    </mc:Choice>
  </mc:AlternateContent>
  <xr:revisionPtr revIDLastSave="0" documentId="13_ncr:1_{E7C6D3A1-42EA-45A0-AE0D-1914A7D1CEFE}" xr6:coauthVersionLast="47" xr6:coauthVersionMax="47" xr10:uidLastSave="{00000000-0000-0000-0000-000000000000}"/>
  <bookViews>
    <workbookView xWindow="-120" yWindow="-120" windowWidth="29040" windowHeight="15840" tabRatio="656" xr2:uid="{00000000-000D-0000-FFFF-FFFF00000000}"/>
  </bookViews>
  <sheets>
    <sheet name="M13 poolit" sheetId="1" r:id="rId1"/>
    <sheet name="M13_JATKO" sheetId="5" r:id="rId2"/>
    <sheet name="M15 poolit" sheetId="13" r:id="rId3"/>
    <sheet name="M15_JATKO" sheetId="14" r:id="rId4"/>
    <sheet name="N13 poolit" sheetId="33" r:id="rId5"/>
    <sheet name="N15 poolit" sheetId="34" r:id="rId6"/>
    <sheet name="N15_JATKO" sheetId="21" r:id="rId7"/>
    <sheet name="M15-NP poolit" sheetId="15" r:id="rId8"/>
    <sheet name="M15-NP_JATKO" sheetId="16" r:id="rId9"/>
    <sheet name="N15-NP poolit" sheetId="23" r:id="rId10"/>
    <sheet name="M13JO poolit" sheetId="3" r:id="rId11"/>
    <sheet name="M13JO_JATKO" sheetId="7" r:id="rId12"/>
    <sheet name="M15JO poolit" sheetId="24" r:id="rId13"/>
    <sheet name="M15JO_JATKO" sheetId="25" r:id="rId14"/>
    <sheet name="N13JO ottelut" sheetId="10" r:id="rId15"/>
    <sheet name="N15JO poolit" sheetId="27" r:id="rId16"/>
  </sheets>
  <definedNames>
    <definedName name="_xlnm.Print_Titles" localSheetId="0">'M13 poolit'!$1:$5</definedName>
    <definedName name="_xlnm.Print_Titles" localSheetId="2">'M15 poolit'!$1:$5</definedName>
    <definedName name="_xlnm.Print_Titles" localSheetId="7">'M15-NP poolit'!$1:$5</definedName>
    <definedName name="_xlnm.Print_Titles" localSheetId="4">'N13 poolit'!$1:$5</definedName>
    <definedName name="_xlnm.Print_Titles" localSheetId="5">'N15 poolit'!$1:$5</definedName>
    <definedName name="_xlnm.Print_Titles" localSheetId="9">'N15-NP poolit'!$1:$5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0" l="1"/>
  <c r="M17" i="10" s="1"/>
  <c r="L17" i="10"/>
  <c r="N17" i="10" s="1"/>
  <c r="K18" i="10"/>
  <c r="M18" i="10" s="1"/>
  <c r="L18" i="10"/>
  <c r="N18" i="10" s="1"/>
  <c r="K19" i="10"/>
  <c r="M19" i="10" s="1"/>
  <c r="L19" i="10"/>
  <c r="N19" i="10" s="1"/>
  <c r="K20" i="10"/>
  <c r="M20" i="10" s="1"/>
  <c r="L20" i="10"/>
  <c r="N20" i="10" s="1"/>
  <c r="K21" i="10"/>
  <c r="M21" i="10" s="1"/>
  <c r="L21" i="10"/>
  <c r="N21" i="10" s="1"/>
  <c r="L22" i="10"/>
  <c r="K22" i="10"/>
  <c r="C21" i="10"/>
  <c r="C20" i="10"/>
  <c r="D19" i="10"/>
  <c r="C19" i="10"/>
  <c r="C18" i="10"/>
  <c r="C17" i="10"/>
  <c r="N22" i="10" l="1"/>
  <c r="M22" i="10"/>
  <c r="J25" i="10" l="1"/>
</calcChain>
</file>

<file path=xl/sharedStrings.xml><?xml version="1.0" encoding="utf-8"?>
<sst xmlns="http://schemas.openxmlformats.org/spreadsheetml/2006/main" count="1409" uniqueCount="257">
  <si>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</si>
  <si>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</si>
  <si>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</si>
  <si>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</si>
  <si>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</si>
  <si>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</si>
  <si>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</si>
  <si>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</si>
  <si>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</si>
  <si>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</si>
  <si>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</si>
  <si>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</si>
  <si>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</si>
  <si>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</si>
  <si>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</si>
  <si>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</si>
  <si>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</si>
  <si>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</si>
  <si>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</si>
  <si>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</si>
  <si>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</si>
  <si>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</si>
  <si>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</si>
  <si>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</si>
  <si>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</si>
  <si>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MBF</t>
  </si>
  <si>
    <t>Pooli C</t>
  </si>
  <si>
    <t>Pooli D</t>
  </si>
  <si>
    <t>Pooli E</t>
  </si>
  <si>
    <t>PT Espoo</t>
  </si>
  <si>
    <t>Pooli F</t>
  </si>
  <si>
    <t>Pooli G</t>
  </si>
  <si>
    <t>Pooli H</t>
  </si>
  <si>
    <t>Nimi</t>
  </si>
  <si>
    <t>KILPAILU</t>
  </si>
  <si>
    <t>JÄRJESTÄJÄ</t>
  </si>
  <si>
    <t>LUOKKA</t>
  </si>
  <si>
    <t>Koti</t>
  </si>
  <si>
    <t>Vieras</t>
  </si>
  <si>
    <t>A</t>
  </si>
  <si>
    <t>X</t>
  </si>
  <si>
    <t>B</t>
  </si>
  <si>
    <t>Y</t>
  </si>
  <si>
    <t xml:space="preserve">1. </t>
  </si>
  <si>
    <t>2.</t>
  </si>
  <si>
    <t xml:space="preserve">3. </t>
  </si>
  <si>
    <t xml:space="preserve">4. </t>
  </si>
  <si>
    <t xml:space="preserve">5. </t>
  </si>
  <si>
    <t>K</t>
  </si>
  <si>
    <t>V</t>
  </si>
  <si>
    <t>A-X</t>
  </si>
  <si>
    <t>B-Y</t>
  </si>
  <si>
    <t>A-Y</t>
  </si>
  <si>
    <t>B-X</t>
  </si>
  <si>
    <t>Tulos</t>
  </si>
  <si>
    <t>Allekirjoitukset</t>
  </si>
  <si>
    <t>Kotijoukkue</t>
  </si>
  <si>
    <t>Vierasjoukkue</t>
  </si>
  <si>
    <t>Voittaja</t>
  </si>
  <si>
    <t>Makrot Ctrl-q liimaa ilman muotoilua</t>
  </si>
  <si>
    <t>Suomen Pöytätennisliitto</t>
  </si>
  <si>
    <t>Ctrl-d tyhjentää datan (ei otsikkoa)</t>
  </si>
  <si>
    <t>Joukkuepöytäkirja</t>
  </si>
  <si>
    <t>2-pelaajan joukkueille</t>
  </si>
  <si>
    <t>PÄIVÄ</t>
  </si>
  <si>
    <t xml:space="preserve"> klo</t>
  </si>
  <si>
    <t>Joukkue ja pelaajanimet kokonaan</t>
  </si>
  <si>
    <t>Nelinpelin pelaajat</t>
  </si>
  <si>
    <t>Vain erien jäännöspisteet (-0 vaatii eteen tekstimuotoilupilkun ')</t>
  </si>
  <si>
    <t>OTTELUT</t>
  </si>
  <si>
    <t>Nelinp</t>
  </si>
  <si>
    <t>MBF 2</t>
  </si>
  <si>
    <t>Sinishin Alisa</t>
  </si>
  <si>
    <t>Seppänen Alexandra</t>
  </si>
  <si>
    <t>M13</t>
  </si>
  <si>
    <t>M13JO</t>
  </si>
  <si>
    <t>N13JO</t>
  </si>
  <si>
    <t>M15</t>
  </si>
  <si>
    <t>N13</t>
  </si>
  <si>
    <t>N15</t>
  </si>
  <si>
    <t>M15JO</t>
  </si>
  <si>
    <t>N15JO</t>
  </si>
  <si>
    <t>N15-NP</t>
  </si>
  <si>
    <t>M15-NP</t>
  </si>
  <si>
    <t>YPTS</t>
  </si>
  <si>
    <t>Viherlaiho Leon</t>
  </si>
  <si>
    <t>TuPy</t>
  </si>
  <si>
    <t>Kallio Otto</t>
  </si>
  <si>
    <t>Viljamaa Elia</t>
  </si>
  <si>
    <t>Sibelius Oskar</t>
  </si>
  <si>
    <t>Joki Vincent</t>
  </si>
  <si>
    <t>Ylinen Matias</t>
  </si>
  <si>
    <t>5</t>
  </si>
  <si>
    <t>Ylinen Sonja</t>
  </si>
  <si>
    <t>8</t>
  </si>
  <si>
    <t>16</t>
  </si>
  <si>
    <t>OPT-86</t>
  </si>
  <si>
    <t>9</t>
  </si>
  <si>
    <t>13</t>
  </si>
  <si>
    <t>17</t>
  </si>
  <si>
    <t>24</t>
  </si>
  <si>
    <t>25</t>
  </si>
  <si>
    <t>32</t>
  </si>
  <si>
    <t>7</t>
  </si>
  <si>
    <t>6</t>
  </si>
  <si>
    <t>10</t>
  </si>
  <si>
    <t>11</t>
  </si>
  <si>
    <t>12</t>
  </si>
  <si>
    <t>14</t>
  </si>
  <si>
    <t>15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</si>
  <si>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</si>
  <si>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</si>
  <si>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</si>
  <si>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</si>
  <si>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</si>
  <si>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</si>
  <si>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</si>
  <si>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</si>
  <si>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</si>
  <si>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</si>
  <si>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</si>
  <si>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31</t>
  </si>
  <si>
    <t>Junioireiden SM 2021</t>
  </si>
  <si>
    <t>Vuoti Henrik</t>
  </si>
  <si>
    <t>Tuovinen Tuomas</t>
  </si>
  <si>
    <t>Visti Tobias</t>
  </si>
  <si>
    <t>Tip-70</t>
  </si>
  <si>
    <t>Oinas Luka</t>
  </si>
  <si>
    <t>Koivumäki Jimi</t>
  </si>
  <si>
    <t>Meretniemi Toivo</t>
  </si>
  <si>
    <t>Hyttinen Eetu</t>
  </si>
  <si>
    <t>Tarvainen Eemeli</t>
  </si>
  <si>
    <t>PT Jyväskylä</t>
  </si>
  <si>
    <t>Arvola Emil</t>
  </si>
  <si>
    <t>KoKu</t>
  </si>
  <si>
    <t>Sammalkorpi Sisu</t>
  </si>
  <si>
    <t>Kemppainen Lenni</t>
  </si>
  <si>
    <t>Karppanen Leo</t>
  </si>
  <si>
    <t>Smash</t>
  </si>
  <si>
    <t>Kokko Joonas</t>
  </si>
  <si>
    <t>Karjalainen Niklas</t>
  </si>
  <si>
    <t>Visuri Torsti</t>
  </si>
  <si>
    <t>Mäntylä Antti</t>
  </si>
  <si>
    <t>Kohonen Niko</t>
  </si>
  <si>
    <t>Köhler Andreas</t>
  </si>
  <si>
    <t>Farin Onni</t>
  </si>
  <si>
    <t>Stråhlman Lars-Wilmer</t>
  </si>
  <si>
    <t>Perkkiö Lenni</t>
  </si>
  <si>
    <t>Vahtola Otso</t>
  </si>
  <si>
    <t>Heitto</t>
  </si>
  <si>
    <t>Laurent Leo</t>
  </si>
  <si>
    <t>Jansson Nico</t>
  </si>
  <si>
    <t>Vahtola Sisu</t>
  </si>
  <si>
    <t>Londen Ossian</t>
  </si>
  <si>
    <t>Afanassiev Yuri</t>
  </si>
  <si>
    <t>Kahlos Juho</t>
  </si>
  <si>
    <t>Laine Touko</t>
  </si>
  <si>
    <t>Zilliacus Adrian</t>
  </si>
  <si>
    <t>Kiljunen Jesse</t>
  </si>
  <si>
    <t>Åvist Juho</t>
  </si>
  <si>
    <t>Laurent Milo</t>
  </si>
  <si>
    <t>Olin Elvin</t>
  </si>
  <si>
    <t>Girlea Mihai</t>
  </si>
  <si>
    <t>Lundqvist Thor</t>
  </si>
  <si>
    <t>Tiiro Alex</t>
  </si>
  <si>
    <t>Mustakorpi Urho-Oskari</t>
  </si>
  <si>
    <t>Vaihoja Veeti</t>
  </si>
  <si>
    <t>Stråhlman Tea</t>
  </si>
  <si>
    <t>Stråhlman Ann-Cathrine</t>
  </si>
  <si>
    <t>Kellow Mia</t>
  </si>
  <si>
    <t>Girlea Maria</t>
  </si>
  <si>
    <t>Veidenbaum Elina</t>
  </si>
  <si>
    <t>Kellow Ella</t>
  </si>
  <si>
    <t>Stråhlman Ann-Catherine</t>
  </si>
  <si>
    <t>Jokiranta Risto / Viljamaa Elia</t>
  </si>
  <si>
    <t>Kahlos Juho / Koivumäki Jimi</t>
  </si>
  <si>
    <t>Vaihoja Veeti / Perkkiö Lenni</t>
  </si>
  <si>
    <t>Laurent Leo / Laurent Milo</t>
  </si>
  <si>
    <t>Afanassiev Yuri / Ylinen Matias</t>
  </si>
  <si>
    <t>Vuoti Henrik / Oinas Luka</t>
  </si>
  <si>
    <t>Hyttinen Eetu / Kallio Otto</t>
  </si>
  <si>
    <t>OPT-86 / YPTS</t>
  </si>
  <si>
    <t>Karjalainen Niklas / Tiiro Alex</t>
  </si>
  <si>
    <t>Mustakorpi Urho-Oskari / Kiljunen Jesse</t>
  </si>
  <si>
    <t>Viherlaiho Leon / Köhler Andreas</t>
  </si>
  <si>
    <t>Laine Touko / Åvist Juho</t>
  </si>
  <si>
    <t>Lundqvist Thor / Sibelius Oskar</t>
  </si>
  <si>
    <t>Girlea Maria / Kellow Ella</t>
  </si>
  <si>
    <t>Veidenbaum Elina / Rönkkö Alisa</t>
  </si>
  <si>
    <t>Sinishin Alisa / Seppänen Alexandra</t>
  </si>
  <si>
    <t>Trisha Ramos / Verbaum Viivi</t>
  </si>
  <si>
    <t>OPT-86 2</t>
  </si>
  <si>
    <t>MBF 3</t>
  </si>
  <si>
    <t>OPT-86 3</t>
  </si>
  <si>
    <t>Juniori SM 2021</t>
  </si>
  <si>
    <t>Tip-70 2</t>
  </si>
  <si>
    <t>la 2.10.2021</t>
  </si>
  <si>
    <t>FINAL: PT Espoo - Smash</t>
  </si>
  <si>
    <t>Su 3.10.2021</t>
  </si>
  <si>
    <t>La 2.10.2021</t>
  </si>
  <si>
    <t>6212</t>
  </si>
  <si>
    <t>KoKa</t>
  </si>
  <si>
    <t>3935</t>
  </si>
  <si>
    <t>3780</t>
  </si>
  <si>
    <t>5292</t>
  </si>
  <si>
    <t>3734</t>
  </si>
  <si>
    <t>3280</t>
  </si>
  <si>
    <t>3969</t>
  </si>
  <si>
    <t>Lehtola Lassi/Räsänen Aleksi</t>
  </si>
  <si>
    <t>MBF/PT Espoo</t>
  </si>
  <si>
    <t>3211</t>
  </si>
  <si>
    <t>Pullinen Leonid/Joki Vincent</t>
  </si>
  <si>
    <t>LPTS/TIP-70</t>
  </si>
  <si>
    <t>3252</t>
  </si>
  <si>
    <t>Ikola Jesse/Ikola Aleksi</t>
  </si>
  <si>
    <t>3925</t>
  </si>
  <si>
    <t>Vesalainen Matias/Vesalainen Rasmus</t>
  </si>
  <si>
    <t>2290</t>
  </si>
  <si>
    <t>Räsänen Aleksi</t>
  </si>
  <si>
    <t>1608</t>
  </si>
  <si>
    <t>Ikola Aleksi</t>
  </si>
  <si>
    <t>1619</t>
  </si>
  <si>
    <t>Jokiranta Risto</t>
  </si>
  <si>
    <t>1959</t>
  </si>
  <si>
    <t>Vesalainen Rasmus</t>
  </si>
  <si>
    <t>1816</t>
  </si>
  <si>
    <t>Pullinen Leonid</t>
  </si>
  <si>
    <t>LPTS</t>
  </si>
  <si>
    <t>1644</t>
  </si>
  <si>
    <t>Ikola Jesse</t>
  </si>
  <si>
    <t>1679</t>
  </si>
  <si>
    <t>Lehtola Lassi</t>
  </si>
  <si>
    <t>1966</t>
  </si>
  <si>
    <t>Vesalainen Matias</t>
  </si>
  <si>
    <t>1512</t>
  </si>
  <si>
    <t>1352</t>
  </si>
  <si>
    <t>klo 10:00</t>
  </si>
  <si>
    <t>13:00</t>
  </si>
  <si>
    <t>14:30</t>
  </si>
  <si>
    <t>16:00</t>
  </si>
  <si>
    <t>17:30</t>
  </si>
  <si>
    <t>klo 13:00</t>
  </si>
  <si>
    <t>19:00</t>
  </si>
  <si>
    <t>klo 14:30</t>
  </si>
  <si>
    <t>klo 16:00</t>
  </si>
  <si>
    <t>18:00</t>
  </si>
  <si>
    <t>18:30</t>
  </si>
  <si>
    <t>19:30</t>
  </si>
  <si>
    <t>15:00</t>
  </si>
  <si>
    <t>15:30</t>
  </si>
  <si>
    <t>klo 12:00</t>
  </si>
  <si>
    <t>14:00</t>
  </si>
  <si>
    <t>16:30</t>
  </si>
  <si>
    <t>17:00</t>
  </si>
  <si>
    <t>3692</t>
  </si>
  <si>
    <t>Arvonta korjattu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</si>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</sst>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dd\.mm\.yyyy"/>
  </numFmts>
  <fonts count="4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61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0" applyNumberFormat="0" applyBorder="0" applyAlignment="0" applyProtection="0"/>
    <xf numFmtId="0" fontId="23" fillId="30" borderId="49" applyNumberFormat="0" applyAlignment="0" applyProtection="0"/>
    <xf numFmtId="0" fontId="24" fillId="31" borderId="50" applyNumberFormat="0" applyAlignment="0" applyProtection="0"/>
    <xf numFmtId="0" fontId="25" fillId="0" borderId="0" applyNumberFormat="0" applyFill="0" applyBorder="0" applyAlignment="0" applyProtection="0"/>
    <xf numFmtId="0" fontId="26" fillId="32" borderId="0" applyNumberFormat="0" applyBorder="0" applyAlignment="0" applyProtection="0"/>
    <xf numFmtId="0" fontId="27" fillId="0" borderId="51" applyNumberFormat="0" applyFill="0" applyAlignment="0" applyProtection="0"/>
    <xf numFmtId="0" fontId="28" fillId="0" borderId="52" applyNumberFormat="0" applyFill="0" applyAlignment="0" applyProtection="0"/>
    <xf numFmtId="0" fontId="29" fillId="0" borderId="53" applyNumberFormat="0" applyFill="0" applyAlignment="0" applyProtection="0"/>
    <xf numFmtId="0" fontId="29" fillId="0" borderId="0" applyNumberFormat="0" applyFill="0" applyBorder="0" applyAlignment="0" applyProtection="0"/>
    <xf numFmtId="0" fontId="30" fillId="33" borderId="49" applyNumberFormat="0" applyAlignment="0" applyProtection="0"/>
    <xf numFmtId="0" fontId="31" fillId="0" borderId="54" applyNumberFormat="0" applyFill="0" applyAlignment="0" applyProtection="0"/>
    <xf numFmtId="0" fontId="32" fillId="34" borderId="0" applyNumberFormat="0" applyBorder="0" applyAlignment="0" applyProtection="0"/>
    <xf numFmtId="0" fontId="4" fillId="0" borderId="0"/>
    <xf numFmtId="0" fontId="10" fillId="0" borderId="0"/>
    <xf numFmtId="0" fontId="20" fillId="35" borderId="55" applyNumberFormat="0" applyFont="0" applyAlignment="0" applyProtection="0"/>
    <xf numFmtId="0" fontId="33" fillId="30" borderId="56" applyNumberFormat="0" applyAlignment="0" applyProtection="0"/>
    <xf numFmtId="0" fontId="34" fillId="0" borderId="0" applyNumberFormat="0" applyFill="0" applyBorder="0" applyAlignment="0" applyProtection="0"/>
    <xf numFmtId="0" fontId="35" fillId="0" borderId="57" applyNumberFormat="0" applyFill="0" applyAlignment="0" applyProtection="0"/>
    <xf numFmtId="0" fontId="36" fillId="0" borderId="0" applyNumberFormat="0" applyFill="0" applyBorder="0" applyAlignment="0" applyProtection="0"/>
    <xf numFmtId="0" fontId="2" fillId="0" borderId="0"/>
  </cellStyleXfs>
  <cellXfs count="209">
    <xf numFmtId="0" fontId="0" fillId="0" borderId="0" xfId="0"/>
    <xf numFmtId="49" fontId="2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left"/>
    </xf>
    <xf numFmtId="49" fontId="5" fillId="0" borderId="12" xfId="0" applyNumberFormat="1" applyFont="1" applyFill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center"/>
    </xf>
    <xf numFmtId="0" fontId="0" fillId="0" borderId="0" xfId="0" applyFont="1"/>
    <xf numFmtId="49" fontId="8" fillId="0" borderId="1" xfId="0" applyNumberFormat="1" applyFont="1" applyFill="1" applyBorder="1" applyAlignment="1" applyProtection="1">
      <alignment horizontal="left"/>
    </xf>
    <xf numFmtId="49" fontId="8" fillId="0" borderId="5" xfId="0" applyNumberFormat="1" applyFont="1" applyFill="1" applyBorder="1" applyAlignment="1" applyProtection="1">
      <alignment horizontal="left"/>
    </xf>
    <xf numFmtId="49" fontId="8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8" fillId="0" borderId="11" xfId="0" applyNumberFormat="1" applyFont="1" applyFill="1" applyBorder="1" applyAlignment="1" applyProtection="1">
      <alignment horizontal="left"/>
    </xf>
    <xf numFmtId="49" fontId="8" fillId="0" borderId="12" xfId="0" applyNumberFormat="1" applyFont="1" applyFill="1" applyBorder="1" applyAlignment="1" applyProtection="1">
      <alignment horizontal="left"/>
    </xf>
    <xf numFmtId="49" fontId="8" fillId="0" borderId="14" xfId="0" applyNumberFormat="1" applyFont="1" applyFill="1" applyBorder="1" applyAlignment="1" applyProtection="1">
      <alignment horizontal="left"/>
    </xf>
    <xf numFmtId="49" fontId="8" fillId="0" borderId="13" xfId="0" applyNumberFormat="1" applyFont="1" applyFill="1" applyBorder="1" applyAlignment="1" applyProtection="1">
      <alignment horizontal="left"/>
    </xf>
    <xf numFmtId="49" fontId="8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center"/>
    </xf>
    <xf numFmtId="49" fontId="8" fillId="0" borderId="16" xfId="0" applyNumberFormat="1" applyFont="1" applyFill="1" applyBorder="1" applyAlignment="1" applyProtection="1">
      <alignment horizontal="center"/>
    </xf>
    <xf numFmtId="49" fontId="8" fillId="0" borderId="15" xfId="0" applyNumberFormat="1" applyFont="1" applyFill="1" applyBorder="1" applyAlignment="1" applyProtection="1">
      <alignment horizontal="center"/>
    </xf>
    <xf numFmtId="49" fontId="8" fillId="0" borderId="17" xfId="0" applyNumberFormat="1" applyFont="1" applyFill="1" applyBorder="1" applyAlignment="1" applyProtection="1">
      <alignment horizontal="center"/>
    </xf>
    <xf numFmtId="49" fontId="8" fillId="0" borderId="18" xfId="0" applyNumberFormat="1" applyFont="1" applyFill="1" applyBorder="1" applyAlignment="1" applyProtection="1">
      <alignment horizontal="center"/>
    </xf>
    <xf numFmtId="49" fontId="8" fillId="0" borderId="19" xfId="0" applyNumberFormat="1" applyFont="1" applyFill="1" applyBorder="1" applyAlignment="1" applyProtection="1">
      <alignment horizontal="left"/>
    </xf>
    <xf numFmtId="49" fontId="8" fillId="0" borderId="16" xfId="0" applyNumberFormat="1" applyFont="1" applyFill="1" applyBorder="1" applyAlignment="1" applyProtection="1">
      <alignment horizontal="left"/>
    </xf>
    <xf numFmtId="49" fontId="8" fillId="0" borderId="20" xfId="0" applyNumberFormat="1" applyFont="1" applyFill="1" applyBorder="1" applyAlignment="1" applyProtection="1">
      <alignment horizontal="left"/>
    </xf>
    <xf numFmtId="0" fontId="0" fillId="0" borderId="13" xfId="0" applyBorder="1"/>
    <xf numFmtId="49" fontId="0" fillId="0" borderId="14" xfId="0" applyNumberFormat="1" applyFill="1" applyBorder="1" applyAlignment="1" applyProtection="1">
      <alignment horizontal="left"/>
    </xf>
    <xf numFmtId="49" fontId="10" fillId="0" borderId="1" xfId="38" applyNumberFormat="1" applyFont="1" applyFill="1" applyBorder="1" applyAlignment="1" applyProtection="1">
      <alignment horizontal="left"/>
    </xf>
    <xf numFmtId="49" fontId="10" fillId="0" borderId="5" xfId="38" applyNumberFormat="1" applyFont="1" applyFill="1" applyBorder="1" applyAlignment="1" applyProtection="1">
      <alignment horizontal="left"/>
    </xf>
    <xf numFmtId="49" fontId="10" fillId="0" borderId="0" xfId="38" applyNumberFormat="1" applyFont="1" applyFill="1" applyBorder="1" applyAlignment="1" applyProtection="1">
      <alignment horizontal="left"/>
    </xf>
    <xf numFmtId="49" fontId="10" fillId="0" borderId="11" xfId="38" applyNumberFormat="1" applyFont="1" applyFill="1" applyBorder="1" applyAlignment="1" applyProtection="1">
      <alignment horizontal="left"/>
    </xf>
    <xf numFmtId="49" fontId="10" fillId="0" borderId="12" xfId="38" applyNumberFormat="1" applyFont="1" applyFill="1" applyBorder="1" applyAlignment="1" applyProtection="1">
      <alignment horizontal="left"/>
    </xf>
    <xf numFmtId="49" fontId="10" fillId="0" borderId="14" xfId="38" applyNumberFormat="1" applyFont="1" applyFill="1" applyBorder="1" applyAlignment="1" applyProtection="1">
      <alignment horizontal="left"/>
    </xf>
    <xf numFmtId="49" fontId="10" fillId="0" borderId="13" xfId="38" applyNumberFormat="1" applyFont="1" applyFill="1" applyBorder="1" applyAlignment="1" applyProtection="1">
      <alignment horizontal="left"/>
    </xf>
    <xf numFmtId="49" fontId="10" fillId="2" borderId="13" xfId="38" applyNumberFormat="1" applyFont="1" applyFill="1" applyBorder="1" applyAlignment="1" applyProtection="1">
      <alignment horizontal="left"/>
    </xf>
    <xf numFmtId="49" fontId="10" fillId="0" borderId="15" xfId="38" applyNumberFormat="1" applyFont="1" applyFill="1" applyBorder="1" applyAlignment="1" applyProtection="1">
      <alignment horizontal="center"/>
    </xf>
    <xf numFmtId="49" fontId="10" fillId="0" borderId="16" xfId="38" applyNumberFormat="1" applyFont="1" applyFill="1" applyBorder="1" applyAlignment="1" applyProtection="1">
      <alignment horizontal="center"/>
    </xf>
    <xf numFmtId="49" fontId="10" fillId="0" borderId="17" xfId="38" applyNumberFormat="1" applyFont="1" applyFill="1" applyBorder="1" applyAlignment="1" applyProtection="1">
      <alignment horizontal="center"/>
    </xf>
    <xf numFmtId="49" fontId="10" fillId="0" borderId="18" xfId="38" applyNumberFormat="1" applyFont="1" applyFill="1" applyBorder="1" applyAlignment="1" applyProtection="1">
      <alignment horizontal="center"/>
    </xf>
    <xf numFmtId="49" fontId="10" fillId="0" borderId="19" xfId="38" applyNumberFormat="1" applyFont="1" applyFill="1" applyBorder="1" applyAlignment="1" applyProtection="1">
      <alignment horizontal="left"/>
    </xf>
    <xf numFmtId="49" fontId="0" fillId="0" borderId="1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11" fillId="0" borderId="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0" fillId="0" borderId="0" xfId="0" applyNumberFormat="1"/>
    <xf numFmtId="49" fontId="0" fillId="0" borderId="18" xfId="0" applyNumberFormat="1" applyFont="1" applyFill="1" applyBorder="1" applyAlignment="1" applyProtection="1">
      <alignment horizontal="center"/>
    </xf>
    <xf numFmtId="49" fontId="7" fillId="0" borderId="5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Alignment="1" applyProtection="1">
      <alignment horizontal="center"/>
    </xf>
    <xf numFmtId="20" fontId="8" fillId="0" borderId="14" xfId="0" applyNumberFormat="1" applyFont="1" applyFill="1" applyBorder="1" applyAlignment="1" applyProtection="1">
      <alignment horizontal="center"/>
    </xf>
    <xf numFmtId="49" fontId="35" fillId="0" borderId="5" xfId="0" applyNumberFormat="1" applyFont="1" applyFill="1" applyBorder="1" applyAlignment="1" applyProtection="1">
      <alignment horizontal="center"/>
    </xf>
    <xf numFmtId="49" fontId="35" fillId="0" borderId="0" xfId="0" applyNumberFormat="1" applyFont="1" applyFill="1" applyBorder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center"/>
    </xf>
    <xf numFmtId="49" fontId="1" fillId="0" borderId="16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left"/>
    </xf>
    <xf numFmtId="49" fontId="1" fillId="0" borderId="18" xfId="0" applyNumberFormat="1" applyFont="1" applyFill="1" applyBorder="1" applyAlignment="1" applyProtection="1">
      <alignment horizontal="center"/>
    </xf>
    <xf numFmtId="49" fontId="1" fillId="0" borderId="17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left"/>
    </xf>
    <xf numFmtId="49" fontId="13" fillId="0" borderId="5" xfId="38" applyNumberFormat="1" applyFont="1" applyFill="1" applyBorder="1" applyAlignment="1" applyProtection="1">
      <alignment horizontal="center"/>
    </xf>
    <xf numFmtId="49" fontId="13" fillId="0" borderId="0" xfId="38" applyNumberFormat="1" applyFont="1" applyFill="1" applyBorder="1" applyAlignment="1" applyProtection="1">
      <alignment horizontal="center"/>
    </xf>
    <xf numFmtId="0" fontId="11" fillId="0" borderId="0" xfId="0" applyFont="1" applyBorder="1"/>
    <xf numFmtId="0" fontId="37" fillId="0" borderId="0" xfId="0" applyFont="1"/>
    <xf numFmtId="0" fontId="38" fillId="0" borderId="0" xfId="0" applyFont="1"/>
    <xf numFmtId="0" fontId="0" fillId="0" borderId="23" xfId="0" applyBorder="1"/>
    <xf numFmtId="0" fontId="14" fillId="0" borderId="24" xfId="0" applyFont="1" applyBorder="1" applyProtection="1"/>
    <xf numFmtId="0" fontId="0" fillId="0" borderId="24" xfId="0" applyBorder="1"/>
    <xf numFmtId="0" fontId="0" fillId="0" borderId="24" xfId="0" applyBorder="1" applyProtection="1"/>
    <xf numFmtId="0" fontId="0" fillId="0" borderId="25" xfId="0" applyBorder="1"/>
    <xf numFmtId="0" fontId="2" fillId="0" borderId="0" xfId="0" applyFont="1"/>
    <xf numFmtId="0" fontId="0" fillId="0" borderId="26" xfId="0" applyBorder="1"/>
    <xf numFmtId="0" fontId="0" fillId="0" borderId="0" xfId="0" applyBorder="1"/>
    <xf numFmtId="0" fontId="13" fillId="0" borderId="0" xfId="0" applyFont="1" applyBorder="1" applyProtection="1"/>
    <xf numFmtId="0" fontId="0" fillId="0" borderId="0" xfId="0" applyBorder="1" applyProtection="1"/>
    <xf numFmtId="0" fontId="11" fillId="0" borderId="20" xfId="0" applyFont="1" applyFill="1" applyBorder="1" applyProtection="1"/>
    <xf numFmtId="0" fontId="14" fillId="0" borderId="12" xfId="0" applyFont="1" applyFill="1" applyBorder="1" applyProtection="1"/>
    <xf numFmtId="0" fontId="0" fillId="0" borderId="27" xfId="0" applyBorder="1"/>
    <xf numFmtId="0" fontId="15" fillId="0" borderId="0" xfId="0" applyFont="1" applyBorder="1" applyProtection="1"/>
    <xf numFmtId="0" fontId="14" fillId="0" borderId="0" xfId="0" applyFont="1" applyBorder="1"/>
    <xf numFmtId="0" fontId="12" fillId="0" borderId="0" xfId="0" applyFont="1"/>
    <xf numFmtId="0" fontId="2" fillId="0" borderId="0" xfId="0" applyFont="1" applyBorder="1" applyAlignment="1" applyProtection="1">
      <alignment horizontal="center"/>
    </xf>
    <xf numFmtId="0" fontId="0" fillId="0" borderId="12" xfId="0" applyFill="1" applyBorder="1" applyProtection="1"/>
    <xf numFmtId="0" fontId="2" fillId="0" borderId="12" xfId="0" applyFont="1" applyFill="1" applyBorder="1" applyAlignment="1" applyProtection="1">
      <alignment horizontal="center"/>
      <protection locked="0"/>
    </xf>
    <xf numFmtId="0" fontId="17" fillId="0" borderId="0" xfId="0" applyFont="1" applyBorder="1" applyProtection="1"/>
    <xf numFmtId="0" fontId="0" fillId="0" borderId="28" xfId="0" applyBorder="1"/>
    <xf numFmtId="2" fontId="2" fillId="0" borderId="29" xfId="0" applyNumberFormat="1" applyFont="1" applyFill="1" applyBorder="1" applyAlignment="1">
      <alignment horizontal="center" vertical="center"/>
    </xf>
    <xf numFmtId="0" fontId="14" fillId="0" borderId="22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>
      <alignment horizontal="center" vertical="center"/>
    </xf>
    <xf numFmtId="2" fontId="2" fillId="0" borderId="30" xfId="0" applyNumberFormat="1" applyFont="1" applyFill="1" applyBorder="1" applyAlignment="1">
      <alignment horizontal="center"/>
    </xf>
    <xf numFmtId="0" fontId="2" fillId="0" borderId="22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2" fontId="2" fillId="0" borderId="31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32" xfId="0" applyNumberFormat="1" applyFont="1" applyFill="1" applyBorder="1" applyAlignment="1">
      <alignment horizontal="left"/>
    </xf>
    <xf numFmtId="2" fontId="0" fillId="0" borderId="0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protection locked="0"/>
    </xf>
    <xf numFmtId="2" fontId="2" fillId="0" borderId="29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6" fillId="0" borderId="0" xfId="0" applyFont="1" applyBorder="1" applyProtection="1"/>
    <xf numFmtId="0" fontId="14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13" xfId="0" applyFont="1" applyBorder="1" applyAlignment="1" applyProtection="1">
      <alignment horizontal="center"/>
    </xf>
    <xf numFmtId="0" fontId="13" fillId="0" borderId="13" xfId="0" applyFont="1" applyBorder="1" applyAlignment="1" applyProtection="1">
      <alignment horizontal="center"/>
    </xf>
    <xf numFmtId="0" fontId="13" fillId="0" borderId="33" xfId="0" applyFont="1" applyBorder="1" applyAlignment="1" applyProtection="1">
      <alignment horizontal="center"/>
    </xf>
    <xf numFmtId="0" fontId="2" fillId="0" borderId="32" xfId="0" applyFont="1" applyBorder="1" applyAlignment="1">
      <alignment horizontal="center"/>
    </xf>
    <xf numFmtId="0" fontId="11" fillId="0" borderId="12" xfId="0" applyFont="1" applyBorder="1" applyProtection="1"/>
    <xf numFmtId="0" fontId="11" fillId="0" borderId="12" xfId="0" applyNumberFormat="1" applyFont="1" applyBorder="1" applyProtection="1"/>
    <xf numFmtId="0" fontId="11" fillId="0" borderId="22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34" xfId="0" applyNumberFormat="1" applyFont="1" applyBorder="1" applyAlignment="1">
      <alignment horizontal="center"/>
    </xf>
    <xf numFmtId="0" fontId="13" fillId="0" borderId="35" xfId="0" applyFont="1" applyFill="1" applyBorder="1" applyAlignment="1" applyProtection="1">
      <alignment horizontal="center"/>
    </xf>
    <xf numFmtId="0" fontId="13" fillId="0" borderId="36" xfId="0" applyFont="1" applyFill="1" applyBorder="1" applyAlignment="1" applyProtection="1">
      <alignment horizontal="center"/>
    </xf>
    <xf numFmtId="0" fontId="12" fillId="0" borderId="37" xfId="0" applyFont="1" applyBorder="1" applyAlignment="1">
      <alignment horizontal="center"/>
    </xf>
    <xf numFmtId="0" fontId="11" fillId="0" borderId="38" xfId="0" applyNumberFormat="1" applyFont="1" applyBorder="1" applyAlignment="1" applyProtection="1">
      <alignment horizontal="left"/>
    </xf>
    <xf numFmtId="0" fontId="11" fillId="0" borderId="12" xfId="0" applyNumberFormat="1" applyFont="1" applyBorder="1" applyAlignment="1" applyProtection="1">
      <alignment horizontal="left"/>
    </xf>
    <xf numFmtId="0" fontId="0" fillId="0" borderId="14" xfId="0" applyNumberFormat="1" applyBorder="1" applyAlignment="1" applyProtection="1">
      <alignment horizontal="left"/>
    </xf>
    <xf numFmtId="0" fontId="2" fillId="0" borderId="39" xfId="0" applyNumberFormat="1" applyFont="1" applyBorder="1" applyAlignment="1">
      <alignment horizontal="center"/>
    </xf>
    <xf numFmtId="0" fontId="13" fillId="0" borderId="20" xfId="0" applyFont="1" applyBorder="1" applyProtection="1"/>
    <xf numFmtId="0" fontId="0" fillId="0" borderId="12" xfId="0" applyBorder="1"/>
    <xf numFmtId="0" fontId="14" fillId="0" borderId="40" xfId="0" applyFont="1" applyFill="1" applyBorder="1" applyAlignment="1" applyProtection="1">
      <alignment horizontal="center"/>
    </xf>
    <xf numFmtId="0" fontId="14" fillId="0" borderId="41" xfId="0" applyFont="1" applyFill="1" applyBorder="1" applyAlignment="1" applyProtection="1">
      <alignment horizontal="center"/>
    </xf>
    <xf numFmtId="0" fontId="14" fillId="3" borderId="42" xfId="0" applyFont="1" applyFill="1" applyBorder="1" applyAlignment="1" applyProtection="1">
      <alignment horizontal="center"/>
    </xf>
    <xf numFmtId="0" fontId="14" fillId="3" borderId="43" xfId="0" applyFont="1" applyFill="1" applyBorder="1" applyAlignment="1" applyProtection="1">
      <alignment horizontal="center"/>
    </xf>
    <xf numFmtId="0" fontId="11" fillId="0" borderId="0" xfId="0" applyFont="1" applyBorder="1" applyProtection="1"/>
    <xf numFmtId="0" fontId="2" fillId="0" borderId="0" xfId="0" applyFont="1" applyBorder="1"/>
    <xf numFmtId="0" fontId="0" fillId="0" borderId="30" xfId="0" applyBorder="1"/>
    <xf numFmtId="0" fontId="0" fillId="0" borderId="44" xfId="0" applyFill="1" applyBorder="1" applyProtection="1">
      <protection locked="0"/>
    </xf>
    <xf numFmtId="0" fontId="18" fillId="0" borderId="45" xfId="0" applyFont="1" applyFill="1" applyBorder="1" applyAlignment="1" applyProtection="1">
      <alignment horizontal="left" vertical="center" indent="2"/>
      <protection locked="0"/>
    </xf>
    <xf numFmtId="0" fontId="0" fillId="0" borderId="46" xfId="0" applyBorder="1"/>
    <xf numFmtId="49" fontId="10" fillId="0" borderId="16" xfId="38" quotePrefix="1" applyNumberFormat="1" applyFont="1" applyFill="1" applyBorder="1" applyAlignment="1" applyProtection="1">
      <alignment horizontal="center"/>
    </xf>
    <xf numFmtId="49" fontId="1" fillId="0" borderId="17" xfId="0" quotePrefix="1" applyNumberFormat="1" applyFont="1" applyFill="1" applyBorder="1" applyAlignment="1" applyProtection="1">
      <alignment horizontal="center"/>
    </xf>
    <xf numFmtId="49" fontId="10" fillId="0" borderId="17" xfId="38" quotePrefix="1" applyNumberFormat="1" applyFont="1" applyFill="1" applyBorder="1" applyAlignment="1" applyProtection="1">
      <alignment horizontal="center"/>
    </xf>
    <xf numFmtId="49" fontId="8" fillId="0" borderId="17" xfId="0" quotePrefix="1" applyNumberFormat="1" applyFont="1" applyFill="1" applyBorder="1" applyAlignment="1" applyProtection="1">
      <alignment horizontal="center"/>
    </xf>
    <xf numFmtId="49" fontId="8" fillId="0" borderId="16" xfId="0" quotePrefix="1" applyNumberFormat="1" applyFont="1" applyFill="1" applyBorder="1" applyAlignment="1" applyProtection="1">
      <alignment horizontal="center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3" xfId="0" quotePrefix="1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2" fillId="4" borderId="18" xfId="0" applyNumberFormat="1" applyFont="1" applyFill="1" applyBorder="1" applyAlignment="1" applyProtection="1">
      <alignment horizontal="center"/>
      <protection locked="0"/>
    </xf>
    <xf numFmtId="49" fontId="19" fillId="0" borderId="16" xfId="0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left"/>
    </xf>
    <xf numFmtId="49" fontId="8" fillId="0" borderId="17" xfId="0" applyNumberFormat="1" applyFont="1" applyFill="1" applyBorder="1" applyAlignment="1" applyProtection="1">
      <alignment horizontal="left"/>
    </xf>
    <xf numFmtId="49" fontId="1" fillId="0" borderId="15" xfId="0" applyNumberFormat="1" applyFont="1" applyFill="1" applyBorder="1" applyAlignment="1" applyProtection="1">
      <alignment horizontal="left"/>
    </xf>
    <xf numFmtId="49" fontId="1" fillId="0" borderId="16" xfId="0" applyNumberFormat="1" applyFont="1" applyFill="1" applyBorder="1" applyAlignment="1" applyProtection="1">
      <alignment horizontal="left"/>
    </xf>
    <xf numFmtId="49" fontId="8" fillId="0" borderId="15" xfId="0" applyNumberFormat="1" applyFont="1" applyFill="1" applyBorder="1" applyAlignment="1" applyProtection="1">
      <alignment horizontal="left"/>
    </xf>
    <xf numFmtId="49" fontId="1" fillId="0" borderId="18" xfId="0" applyNumberFormat="1" applyFont="1" applyFill="1" applyBorder="1" applyAlignment="1" applyProtection="1">
      <alignment horizontal="left"/>
    </xf>
    <xf numFmtId="49" fontId="1" fillId="0" borderId="17" xfId="0" applyNumberFormat="1" applyFont="1" applyFill="1" applyBorder="1" applyAlignment="1" applyProtection="1">
      <alignment horizontal="left"/>
    </xf>
    <xf numFmtId="49" fontId="8" fillId="0" borderId="17" xfId="0" quotePrefix="1" applyNumberFormat="1" applyFont="1" applyFill="1" applyBorder="1" applyAlignment="1" applyProtection="1">
      <alignment horizontal="left"/>
    </xf>
    <xf numFmtId="49" fontId="8" fillId="0" borderId="18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0" fontId="5" fillId="0" borderId="58" xfId="0" applyFont="1" applyBorder="1" applyAlignment="1">
      <alignment horizontal="left"/>
    </xf>
    <xf numFmtId="0" fontId="5" fillId="0" borderId="32" xfId="0" applyFont="1" applyBorder="1"/>
    <xf numFmtId="0" fontId="5" fillId="0" borderId="0" xfId="0" applyFont="1"/>
    <xf numFmtId="0" fontId="5" fillId="0" borderId="59" xfId="0" applyFont="1" applyBorder="1" applyAlignment="1">
      <alignment horizontal="left"/>
    </xf>
    <xf numFmtId="0" fontId="5" fillId="0" borderId="60" xfId="0" applyFont="1" applyBorder="1" applyAlignment="1">
      <alignment horizontal="left"/>
    </xf>
    <xf numFmtId="0" fontId="2" fillId="4" borderId="20" xfId="0" applyFont="1" applyFill="1" applyBorder="1" applyAlignment="1" applyProtection="1">
      <alignment horizontal="left"/>
      <protection locked="0"/>
    </xf>
    <xf numFmtId="0" fontId="0" fillId="4" borderId="22" xfId="0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36" xfId="0" applyFont="1" applyBorder="1" applyAlignment="1" applyProtection="1">
      <protection locked="0"/>
    </xf>
    <xf numFmtId="0" fontId="12" fillId="0" borderId="20" xfId="0" applyFont="1" applyBorder="1" applyAlignment="1" applyProtection="1">
      <alignment horizontal="center"/>
    </xf>
    <xf numFmtId="0" fontId="0" fillId="0" borderId="22" xfId="0" applyBorder="1" applyAlignment="1">
      <alignment horizontal="center"/>
    </xf>
    <xf numFmtId="0" fontId="18" fillId="3" borderId="47" xfId="0" applyFont="1" applyFill="1" applyBorder="1" applyAlignment="1" applyProtection="1">
      <alignment horizontal="left" vertical="center" indent="2"/>
    </xf>
    <xf numFmtId="0" fontId="0" fillId="0" borderId="47" xfId="0" applyBorder="1" applyAlignment="1">
      <alignment horizontal="left" vertical="center" indent="2"/>
    </xf>
    <xf numFmtId="0" fontId="0" fillId="0" borderId="48" xfId="0" applyBorder="1" applyAlignment="1">
      <alignment horizontal="left" vertical="center" indent="2"/>
    </xf>
    <xf numFmtId="0" fontId="13" fillId="4" borderId="20" xfId="0" applyFont="1" applyFill="1" applyBorder="1" applyAlignment="1" applyProtection="1">
      <alignment horizontal="left" vertical="center" indent="2"/>
      <protection locked="0"/>
    </xf>
    <xf numFmtId="0" fontId="2" fillId="4" borderId="22" xfId="0" applyFont="1" applyFill="1" applyBorder="1" applyAlignment="1" applyProtection="1">
      <alignment horizontal="left" vertical="center" indent="2"/>
      <protection locked="0"/>
    </xf>
    <xf numFmtId="0" fontId="2" fillId="0" borderId="12" xfId="0" applyFont="1" applyBorder="1" applyAlignment="1" applyProtection="1">
      <alignment horizontal="left" vertical="center" indent="2"/>
      <protection locked="0"/>
    </xf>
    <xf numFmtId="0" fontId="2" fillId="0" borderId="36" xfId="0" applyFont="1" applyBorder="1" applyAlignment="1" applyProtection="1">
      <alignment horizontal="left" vertical="center" indent="2"/>
      <protection locked="0"/>
    </xf>
    <xf numFmtId="0" fontId="13" fillId="4" borderId="12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13" fillId="4" borderId="12" xfId="0" applyFont="1" applyFill="1" applyBorder="1" applyAlignment="1" applyProtection="1">
      <protection locked="0"/>
    </xf>
    <xf numFmtId="0" fontId="13" fillId="4" borderId="36" xfId="0" applyFont="1" applyFill="1" applyBorder="1" applyAlignment="1" applyProtection="1">
      <protection locked="0"/>
    </xf>
    <xf numFmtId="167" fontId="13" fillId="4" borderId="12" xfId="0" applyNumberFormat="1" applyFont="1" applyFill="1" applyBorder="1" applyAlignment="1" applyProtection="1">
      <alignment horizontal="left"/>
      <protection locked="0"/>
    </xf>
    <xf numFmtId="167" fontId="2" fillId="0" borderId="12" xfId="0" applyNumberFormat="1" applyFont="1" applyBorder="1" applyAlignment="1" applyProtection="1">
      <alignment horizontal="left"/>
      <protection locked="0"/>
    </xf>
    <xf numFmtId="20" fontId="13" fillId="4" borderId="12" xfId="0" applyNumberFormat="1" applyFont="1" applyFill="1" applyBorder="1" applyAlignment="1" applyProtection="1">
      <protection locked="0"/>
    </xf>
    <xf numFmtId="49" fontId="39" fillId="0" borderId="0" xfId="0" applyNumberFormat="1" applyFont="1" applyFill="1" applyBorder="1" applyAlignment="1" applyProtection="1">
      <alignment horizontal="left"/>
    </xf>
  </cellXfs>
  <cellStyles count="45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" xfId="39" builtinId="10" customBuiltin="1"/>
    <cellStyle name="Huono" xfId="25" builtinId="27" customBuiltin="1"/>
    <cellStyle name="Hyvä" xfId="29" builtinId="26" customBuiltin="1"/>
    <cellStyle name="Laskenta" xfId="26" builtinId="22" customBuiltin="1"/>
    <cellStyle name="Linkitetty solu" xfId="35" builtinId="24" customBuiltin="1"/>
    <cellStyle name="Neutraali" xfId="36" builtinId="28" customBuiltin="1"/>
    <cellStyle name="Normaali" xfId="0" builtinId="0"/>
    <cellStyle name="Normaali 2" xfId="37" xr:uid="{00000000-0005-0000-0000-000024000000}"/>
    <cellStyle name="Normaali 3" xfId="38" xr:uid="{00000000-0005-0000-0000-000025000000}"/>
    <cellStyle name="Normaali 4" xfId="44" xr:uid="{2EF19890-AC07-461D-A92C-7F01F66AF10A}"/>
    <cellStyle name="Otsikko" xfId="41" builtinId="15" customBuiltin="1"/>
    <cellStyle name="Otsikko 1" xfId="30" builtinId="16" customBuiltin="1"/>
    <cellStyle name="Otsikko 2" xfId="31" builtinId="17" customBuiltin="1"/>
    <cellStyle name="Otsikko 3" xfId="32" builtinId="18" customBuiltin="1"/>
    <cellStyle name="Otsikko 4" xfId="33" builtinId="19" customBuiltin="1"/>
    <cellStyle name="Selittävä teksti" xfId="28" builtinId="53" customBuiltin="1"/>
    <cellStyle name="Summa" xfId="42" builtinId="25" customBuiltin="1"/>
    <cellStyle name="Syöttö" xfId="34" builtinId="20" customBuiltin="1"/>
    <cellStyle name="Tarkistussolu" xfId="27" builtinId="23" customBuiltin="1"/>
    <cellStyle name="Tulostus" xfId="40" builtinId="21" customBuiltin="1"/>
    <cellStyle name="Varoitusteksti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3"/>
  <sheetViews>
    <sheetView tabSelected="1" zoomScale="90" zoomScaleNormal="90"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122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74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198</v>
      </c>
      <c r="C4" s="11"/>
      <c r="D4" s="170" t="s">
        <v>250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>
        <v>1194</v>
      </c>
      <c r="C7" s="15" t="s">
        <v>123</v>
      </c>
      <c r="D7" s="15" t="s">
        <v>96</v>
      </c>
      <c r="E7" s="15"/>
      <c r="F7" s="15"/>
      <c r="G7" s="15"/>
      <c r="H7" s="15"/>
      <c r="I7" s="16"/>
      <c r="J7" s="18"/>
    </row>
    <row r="8" spans="1:10" ht="14.25" customHeight="1" x14ac:dyDescent="0.25">
      <c r="A8" s="15" t="s">
        <v>8</v>
      </c>
      <c r="B8" s="15">
        <v>844</v>
      </c>
      <c r="C8" s="15" t="s">
        <v>124</v>
      </c>
      <c r="D8" s="15" t="s">
        <v>25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>
        <v>700</v>
      </c>
      <c r="C9" s="15" t="s">
        <v>125</v>
      </c>
      <c r="D9" s="15" t="s">
        <v>126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>
        <v>1122</v>
      </c>
      <c r="C21" s="15" t="s">
        <v>127</v>
      </c>
      <c r="D21" s="15" t="s">
        <v>96</v>
      </c>
      <c r="E21" s="15"/>
      <c r="F21" s="15"/>
      <c r="G21" s="15"/>
      <c r="H21" s="15"/>
      <c r="I21" s="16"/>
      <c r="J21" s="18"/>
    </row>
    <row r="22" spans="1:10" ht="14.25" customHeight="1" x14ac:dyDescent="0.25">
      <c r="A22" s="15" t="s">
        <v>8</v>
      </c>
      <c r="B22" s="15">
        <v>810</v>
      </c>
      <c r="C22" s="15" t="s">
        <v>128</v>
      </c>
      <c r="D22" s="15" t="s">
        <v>126</v>
      </c>
      <c r="E22" s="15"/>
      <c r="F22" s="15"/>
      <c r="G22" s="15"/>
      <c r="H22" s="15"/>
      <c r="I22" s="16"/>
      <c r="J22" s="19"/>
    </row>
    <row r="23" spans="1:10" ht="14.25" customHeight="1" x14ac:dyDescent="0.25">
      <c r="A23" s="15" t="s">
        <v>9</v>
      </c>
      <c r="B23" s="15">
        <v>713</v>
      </c>
      <c r="C23" s="15" t="s">
        <v>129</v>
      </c>
      <c r="D23" s="15" t="s">
        <v>25</v>
      </c>
      <c r="E23" s="15"/>
      <c r="F23" s="15"/>
      <c r="G23" s="15"/>
      <c r="H23" s="15"/>
      <c r="I23" s="16"/>
      <c r="J23" s="19"/>
    </row>
    <row r="24" spans="1:10" ht="14.25" customHeight="1" x14ac:dyDescent="0.2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hidden="1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hidden="1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hidden="1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ht="14.25" hidden="1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hidden="1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hidden="1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hidden="1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hidden="1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collapsed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7"/>
    </row>
    <row r="35" spans="1:10" ht="14.25" customHeight="1" x14ac:dyDescent="0.25">
      <c r="A35" s="15" t="s">
        <v>7</v>
      </c>
      <c r="B35" s="15">
        <v>1097</v>
      </c>
      <c r="C35" s="15" t="s">
        <v>85</v>
      </c>
      <c r="D35" s="15" t="s">
        <v>25</v>
      </c>
      <c r="E35" s="15"/>
      <c r="F35" s="15"/>
      <c r="G35" s="15"/>
      <c r="H35" s="15"/>
      <c r="I35" s="16"/>
      <c r="J35" s="19"/>
    </row>
    <row r="36" spans="1:10" ht="14.25" customHeight="1" x14ac:dyDescent="0.25">
      <c r="A36" s="15" t="s">
        <v>8</v>
      </c>
      <c r="B36" s="15">
        <v>777</v>
      </c>
      <c r="C36" s="15" t="s">
        <v>130</v>
      </c>
      <c r="D36" s="15" t="s">
        <v>96</v>
      </c>
      <c r="E36" s="15"/>
      <c r="F36" s="15"/>
      <c r="G36" s="15"/>
      <c r="H36" s="15"/>
      <c r="I36" s="16"/>
      <c r="J36" s="19"/>
    </row>
    <row r="37" spans="1:10" ht="14.25" customHeight="1" x14ac:dyDescent="0.25">
      <c r="A37" s="15" t="s">
        <v>9</v>
      </c>
      <c r="B37" s="15">
        <v>703</v>
      </c>
      <c r="C37" s="15" t="s">
        <v>131</v>
      </c>
      <c r="D37" s="15" t="s">
        <v>132</v>
      </c>
      <c r="E37" s="15"/>
      <c r="F37" s="15"/>
      <c r="G37" s="15"/>
      <c r="H37" s="15"/>
      <c r="I37" s="16"/>
      <c r="J37" s="19"/>
    </row>
    <row r="38" spans="1:10" ht="14.25" customHeight="1" x14ac:dyDescent="0.25">
      <c r="A38" s="15" t="s">
        <v>10</v>
      </c>
      <c r="B38" s="15">
        <v>683</v>
      </c>
      <c r="C38" s="15" t="s">
        <v>133</v>
      </c>
      <c r="D38" s="15" t="s">
        <v>134</v>
      </c>
      <c r="E38" s="15"/>
      <c r="F38" s="15"/>
      <c r="G38" s="15"/>
      <c r="H38" s="15"/>
      <c r="I38" s="16"/>
      <c r="J38" s="19"/>
    </row>
    <row r="39" spans="1:10" ht="15" hidden="1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hidden="1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hidden="1" customHeight="1" outlineLevel="1" x14ac:dyDescent="0.25">
      <c r="A41" s="19"/>
      <c r="B41" s="23"/>
      <c r="C41" s="15" t="s">
        <v>18</v>
      </c>
      <c r="D41" s="15"/>
      <c r="E41" s="15"/>
      <c r="F41" s="15"/>
      <c r="G41" s="15"/>
      <c r="H41" s="15"/>
      <c r="I41" s="15"/>
      <c r="J41" s="15" t="s">
        <v>10</v>
      </c>
    </row>
    <row r="42" spans="1:10" ht="14.25" hidden="1" customHeight="1" outlineLevel="1" x14ac:dyDescent="0.2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hidden="1" customHeight="1" outlineLevel="1" x14ac:dyDescent="0.2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hidden="1" customHeight="1" outlineLevel="1" x14ac:dyDescent="0.25">
      <c r="A44" s="19"/>
      <c r="B44" s="23"/>
      <c r="C44" s="15" t="s">
        <v>21</v>
      </c>
      <c r="D44" s="15"/>
      <c r="E44" s="15"/>
      <c r="F44" s="15"/>
      <c r="G44" s="15"/>
      <c r="H44" s="15"/>
      <c r="I44" s="15"/>
      <c r="J44" s="15" t="s">
        <v>10</v>
      </c>
    </row>
    <row r="45" spans="1:10" ht="14.25" hidden="1" customHeight="1" outlineLevel="1" x14ac:dyDescent="0.25">
      <c r="A45" s="19"/>
      <c r="B45" s="23"/>
      <c r="C45" s="15" t="s">
        <v>22</v>
      </c>
      <c r="D45" s="15"/>
      <c r="E45" s="15"/>
      <c r="F45" s="15"/>
      <c r="G45" s="15"/>
      <c r="H45" s="15"/>
      <c r="I45" s="15"/>
      <c r="J45" s="15" t="s">
        <v>9</v>
      </c>
    </row>
    <row r="46" spans="1:10" ht="14.25" hidden="1" customHeight="1" outlineLevel="1" x14ac:dyDescent="0.2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  <row r="47" spans="1:10" ht="90" customHeight="1" collapsed="1" x14ac:dyDescent="0.2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25">
      <c r="A48" s="15"/>
      <c r="B48" s="15" t="s">
        <v>0</v>
      </c>
      <c r="C48" s="15" t="s">
        <v>27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7"/>
    </row>
    <row r="49" spans="1:10" ht="14.25" customHeight="1" x14ac:dyDescent="0.25">
      <c r="A49" s="15" t="s">
        <v>7</v>
      </c>
      <c r="B49" s="15">
        <v>987</v>
      </c>
      <c r="C49" s="15" t="s">
        <v>135</v>
      </c>
      <c r="D49" s="15" t="s">
        <v>25</v>
      </c>
      <c r="E49" s="15"/>
      <c r="F49" s="15"/>
      <c r="G49" s="15"/>
      <c r="H49" s="15"/>
      <c r="I49" s="16"/>
      <c r="J49" s="19"/>
    </row>
    <row r="50" spans="1:10" ht="14.25" customHeight="1" x14ac:dyDescent="0.25">
      <c r="A50" s="15" t="s">
        <v>8</v>
      </c>
      <c r="B50" s="15">
        <v>795</v>
      </c>
      <c r="C50" s="15" t="s">
        <v>136</v>
      </c>
      <c r="D50" s="15" t="s">
        <v>132</v>
      </c>
      <c r="E50" s="15"/>
      <c r="F50" s="15"/>
      <c r="G50" s="15"/>
      <c r="H50" s="15"/>
      <c r="I50" s="16"/>
      <c r="J50" s="19"/>
    </row>
    <row r="51" spans="1:10" ht="14.25" customHeight="1" x14ac:dyDescent="0.25">
      <c r="A51" s="15" t="s">
        <v>9</v>
      </c>
      <c r="B51" s="15">
        <v>700</v>
      </c>
      <c r="C51" s="15" t="s">
        <v>137</v>
      </c>
      <c r="D51" s="15" t="s">
        <v>138</v>
      </c>
      <c r="E51" s="15"/>
      <c r="F51" s="15"/>
      <c r="G51" s="15"/>
      <c r="H51" s="15"/>
      <c r="I51" s="16"/>
      <c r="J51" s="19"/>
    </row>
    <row r="52" spans="1:10" ht="14.25" customHeight="1" x14ac:dyDescent="0.25">
      <c r="A52" s="15" t="s">
        <v>10</v>
      </c>
      <c r="B52" s="15">
        <v>700</v>
      </c>
      <c r="C52" s="15" t="s">
        <v>139</v>
      </c>
      <c r="D52" s="15" t="s">
        <v>29</v>
      </c>
      <c r="E52" s="15"/>
      <c r="F52" s="15"/>
      <c r="G52" s="15"/>
      <c r="H52" s="15"/>
      <c r="I52" s="16"/>
      <c r="J52" s="19"/>
    </row>
    <row r="53" spans="1:10" ht="15" hidden="1" customHeight="1" outlineLevel="1" x14ac:dyDescent="0.2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hidden="1" customHeight="1" outlineLevel="1" x14ac:dyDescent="0.2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hidden="1" customHeight="1" outlineLevel="1" x14ac:dyDescent="0.25">
      <c r="A55" s="19"/>
      <c r="B55" s="23"/>
      <c r="C55" s="15" t="s">
        <v>18</v>
      </c>
      <c r="D55" s="15"/>
      <c r="E55" s="15"/>
      <c r="F55" s="15"/>
      <c r="G55" s="15"/>
      <c r="H55" s="15"/>
      <c r="I55" s="15"/>
      <c r="J55" s="15" t="s">
        <v>10</v>
      </c>
    </row>
    <row r="56" spans="1:10" ht="14.25" hidden="1" customHeight="1" outlineLevel="1" x14ac:dyDescent="0.25">
      <c r="A56" s="19"/>
      <c r="B56" s="23"/>
      <c r="C56" s="15" t="s">
        <v>19</v>
      </c>
      <c r="D56" s="15"/>
      <c r="E56" s="15"/>
      <c r="F56" s="15"/>
      <c r="G56" s="15"/>
      <c r="H56" s="15"/>
      <c r="I56" s="15"/>
      <c r="J56" s="15" t="s">
        <v>9</v>
      </c>
    </row>
    <row r="57" spans="1:10" ht="14.25" hidden="1" customHeight="1" outlineLevel="1" x14ac:dyDescent="0.25">
      <c r="A57" s="19"/>
      <c r="B57" s="23"/>
      <c r="C57" s="15" t="s">
        <v>20</v>
      </c>
      <c r="D57" s="15"/>
      <c r="E57" s="15"/>
      <c r="F57" s="15"/>
      <c r="G57" s="15"/>
      <c r="H57" s="15"/>
      <c r="I57" s="15"/>
      <c r="J57" s="15" t="s">
        <v>8</v>
      </c>
    </row>
    <row r="58" spans="1:10" ht="14.25" hidden="1" customHeight="1" outlineLevel="1" x14ac:dyDescent="0.25">
      <c r="A58" s="19"/>
      <c r="B58" s="23"/>
      <c r="C58" s="15" t="s">
        <v>21</v>
      </c>
      <c r="D58" s="15"/>
      <c r="E58" s="15"/>
      <c r="F58" s="15"/>
      <c r="G58" s="15"/>
      <c r="H58" s="15"/>
      <c r="I58" s="15"/>
      <c r="J58" s="15" t="s">
        <v>10</v>
      </c>
    </row>
    <row r="59" spans="1:10" ht="14.25" hidden="1" customHeight="1" outlineLevel="1" x14ac:dyDescent="0.25">
      <c r="A59" s="19"/>
      <c r="B59" s="23"/>
      <c r="C59" s="15" t="s">
        <v>22</v>
      </c>
      <c r="D59" s="15"/>
      <c r="E59" s="15"/>
      <c r="F59" s="15"/>
      <c r="G59" s="15"/>
      <c r="H59" s="15"/>
      <c r="I59" s="15"/>
      <c r="J59" s="15" t="s">
        <v>9</v>
      </c>
    </row>
    <row r="60" spans="1:10" ht="14.25" hidden="1" customHeight="1" outlineLevel="1" x14ac:dyDescent="0.25">
      <c r="A60" s="19"/>
      <c r="B60" s="23"/>
      <c r="C60" s="15" t="s">
        <v>23</v>
      </c>
      <c r="D60" s="15"/>
      <c r="E60" s="15"/>
      <c r="F60" s="15"/>
      <c r="G60" s="15"/>
      <c r="H60" s="15"/>
      <c r="I60" s="15"/>
      <c r="J60" s="15" t="s">
        <v>7</v>
      </c>
    </row>
    <row r="61" spans="1:10" ht="15" customHeight="1" collapsed="1" x14ac:dyDescent="0.2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25">
      <c r="A62" s="15"/>
      <c r="B62" s="15" t="s">
        <v>0</v>
      </c>
      <c r="C62" s="15" t="s">
        <v>28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7"/>
    </row>
    <row r="63" spans="1:10" ht="14.25" customHeight="1" x14ac:dyDescent="0.25">
      <c r="A63" s="15" t="s">
        <v>7</v>
      </c>
      <c r="B63" s="15">
        <v>964</v>
      </c>
      <c r="C63" s="15" t="s">
        <v>140</v>
      </c>
      <c r="D63" s="15" t="s">
        <v>96</v>
      </c>
      <c r="E63" s="15"/>
      <c r="F63" s="15"/>
      <c r="G63" s="15"/>
      <c r="H63" s="15"/>
      <c r="I63" s="16"/>
      <c r="J63" s="19"/>
    </row>
    <row r="64" spans="1:10" ht="14.25" customHeight="1" x14ac:dyDescent="0.25">
      <c r="A64" s="15" t="s">
        <v>8</v>
      </c>
      <c r="B64" s="15">
        <v>855</v>
      </c>
      <c r="C64" s="15" t="s">
        <v>141</v>
      </c>
      <c r="D64" s="15" t="s">
        <v>25</v>
      </c>
      <c r="E64" s="15"/>
      <c r="F64" s="15"/>
      <c r="G64" s="15"/>
      <c r="H64" s="15"/>
      <c r="I64" s="16"/>
      <c r="J64" s="19"/>
    </row>
    <row r="65" spans="1:10" ht="14.25" customHeight="1" x14ac:dyDescent="0.25">
      <c r="A65" s="15" t="s">
        <v>9</v>
      </c>
      <c r="B65" s="15">
        <v>708</v>
      </c>
      <c r="C65" s="15" t="s">
        <v>142</v>
      </c>
      <c r="D65" s="15" t="s">
        <v>132</v>
      </c>
      <c r="E65" s="15"/>
      <c r="F65" s="15"/>
      <c r="G65" s="15"/>
      <c r="H65" s="15"/>
      <c r="I65" s="16"/>
      <c r="J65" s="19"/>
    </row>
    <row r="66" spans="1:10" ht="14.25" customHeight="1" x14ac:dyDescent="0.25">
      <c r="A66" s="15" t="s">
        <v>10</v>
      </c>
      <c r="B66" s="15">
        <v>700</v>
      </c>
      <c r="C66" s="15" t="s">
        <v>143</v>
      </c>
      <c r="D66" s="15" t="s">
        <v>29</v>
      </c>
      <c r="E66" s="15"/>
      <c r="F66" s="15"/>
      <c r="G66" s="15"/>
      <c r="H66" s="15"/>
      <c r="I66" s="16"/>
      <c r="J66" s="19"/>
    </row>
    <row r="67" spans="1:10" ht="15" hidden="1" customHeight="1" outlineLevel="1" x14ac:dyDescent="0.2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hidden="1" customHeight="1" outlineLevel="1" x14ac:dyDescent="0.2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hidden="1" customHeight="1" outlineLevel="1" x14ac:dyDescent="0.25">
      <c r="A69" s="19"/>
      <c r="B69" s="23"/>
      <c r="C69" s="15" t="s">
        <v>18</v>
      </c>
      <c r="D69" s="15"/>
      <c r="E69" s="15"/>
      <c r="F69" s="15"/>
      <c r="G69" s="15"/>
      <c r="H69" s="15"/>
      <c r="I69" s="15"/>
      <c r="J69" s="15" t="s">
        <v>10</v>
      </c>
    </row>
    <row r="70" spans="1:10" ht="14.25" hidden="1" customHeight="1" outlineLevel="1" x14ac:dyDescent="0.25">
      <c r="A70" s="19"/>
      <c r="B70" s="23"/>
      <c r="C70" s="15" t="s">
        <v>19</v>
      </c>
      <c r="D70" s="15"/>
      <c r="E70" s="15"/>
      <c r="F70" s="15"/>
      <c r="G70" s="15"/>
      <c r="H70" s="15"/>
      <c r="I70" s="15"/>
      <c r="J70" s="15" t="s">
        <v>9</v>
      </c>
    </row>
    <row r="71" spans="1:10" ht="14.25" hidden="1" customHeight="1" outlineLevel="1" x14ac:dyDescent="0.25">
      <c r="A71" s="19"/>
      <c r="B71" s="23"/>
      <c r="C71" s="15" t="s">
        <v>20</v>
      </c>
      <c r="D71" s="15"/>
      <c r="E71" s="15"/>
      <c r="F71" s="15"/>
      <c r="G71" s="15"/>
      <c r="H71" s="15"/>
      <c r="I71" s="15"/>
      <c r="J71" s="15" t="s">
        <v>8</v>
      </c>
    </row>
    <row r="72" spans="1:10" ht="14.25" hidden="1" customHeight="1" outlineLevel="1" x14ac:dyDescent="0.25">
      <c r="A72" s="19"/>
      <c r="B72" s="23"/>
      <c r="C72" s="15" t="s">
        <v>21</v>
      </c>
      <c r="D72" s="15"/>
      <c r="E72" s="15"/>
      <c r="F72" s="15"/>
      <c r="G72" s="15"/>
      <c r="H72" s="15"/>
      <c r="I72" s="15"/>
      <c r="J72" s="15" t="s">
        <v>10</v>
      </c>
    </row>
    <row r="73" spans="1:10" ht="14.25" hidden="1" customHeight="1" outlineLevel="1" x14ac:dyDescent="0.25">
      <c r="A73" s="19"/>
      <c r="B73" s="23"/>
      <c r="C73" s="15" t="s">
        <v>22</v>
      </c>
      <c r="D73" s="15"/>
      <c r="E73" s="15"/>
      <c r="F73" s="15"/>
      <c r="G73" s="15"/>
      <c r="H73" s="15"/>
      <c r="I73" s="15"/>
      <c r="J73" s="15" t="s">
        <v>9</v>
      </c>
    </row>
    <row r="74" spans="1:10" ht="14.25" hidden="1" customHeight="1" outlineLevel="1" x14ac:dyDescent="0.25">
      <c r="A74" s="19"/>
      <c r="B74" s="23"/>
      <c r="C74" s="15" t="s">
        <v>23</v>
      </c>
      <c r="D74" s="15"/>
      <c r="E74" s="15"/>
      <c r="F74" s="15"/>
      <c r="G74" s="15"/>
      <c r="H74" s="15"/>
      <c r="I74" s="15"/>
      <c r="J74" s="15" t="s">
        <v>7</v>
      </c>
    </row>
    <row r="75" spans="1:10" collapsed="1" x14ac:dyDescent="0.25">
      <c r="A75" s="25"/>
      <c r="B75" s="25"/>
      <c r="C75" s="25"/>
      <c r="D75" s="25"/>
      <c r="E75" s="25"/>
      <c r="F75" s="25"/>
      <c r="G75" s="25"/>
      <c r="H75" s="25"/>
      <c r="J75" s="20"/>
    </row>
    <row r="76" spans="1:10" ht="14.25" customHeight="1" x14ac:dyDescent="0.25">
      <c r="A76" s="15"/>
      <c r="B76" s="15" t="s">
        <v>0</v>
      </c>
      <c r="C76" s="15" t="s">
        <v>30</v>
      </c>
      <c r="D76" s="15" t="s">
        <v>2</v>
      </c>
      <c r="E76" s="15" t="s">
        <v>3</v>
      </c>
      <c r="F76" s="15" t="s">
        <v>4</v>
      </c>
      <c r="G76" s="15" t="s">
        <v>5</v>
      </c>
      <c r="H76" s="15" t="s">
        <v>6</v>
      </c>
      <c r="I76" s="16"/>
      <c r="J76" s="17"/>
    </row>
    <row r="77" spans="1:10" ht="14.25" customHeight="1" x14ac:dyDescent="0.25">
      <c r="A77" s="15" t="s">
        <v>7</v>
      </c>
      <c r="B77" s="185">
        <v>958</v>
      </c>
      <c r="C77" s="185" t="s">
        <v>144</v>
      </c>
      <c r="D77" s="185" t="s">
        <v>25</v>
      </c>
      <c r="E77" s="15"/>
      <c r="F77" s="15"/>
      <c r="G77" s="15"/>
      <c r="H77" s="15"/>
      <c r="I77" s="16"/>
      <c r="J77" s="19"/>
    </row>
    <row r="78" spans="1:10" ht="14.25" customHeight="1" x14ac:dyDescent="0.25">
      <c r="A78" s="15" t="s">
        <v>8</v>
      </c>
      <c r="B78" s="185">
        <v>885</v>
      </c>
      <c r="C78" s="185" t="s">
        <v>89</v>
      </c>
      <c r="D78" s="185" t="s">
        <v>86</v>
      </c>
      <c r="E78" s="15"/>
      <c r="F78" s="15"/>
      <c r="G78" s="15"/>
      <c r="H78" s="15"/>
      <c r="I78" s="16"/>
      <c r="J78" s="19"/>
    </row>
    <row r="79" spans="1:10" ht="14.25" customHeight="1" x14ac:dyDescent="0.25">
      <c r="A79" s="15" t="s">
        <v>9</v>
      </c>
      <c r="B79" s="185">
        <v>700</v>
      </c>
      <c r="C79" s="185" t="s">
        <v>145</v>
      </c>
      <c r="D79" s="185" t="s">
        <v>25</v>
      </c>
      <c r="E79" s="15"/>
      <c r="F79" s="15"/>
      <c r="G79" s="15"/>
      <c r="H79" s="15"/>
      <c r="I79" s="16"/>
      <c r="J79" s="19"/>
    </row>
    <row r="80" spans="1:10" ht="14.25" customHeight="1" x14ac:dyDescent="0.25">
      <c r="A80" s="15" t="s">
        <v>10</v>
      </c>
      <c r="B80" s="185">
        <v>700</v>
      </c>
      <c r="C80" s="185" t="s">
        <v>146</v>
      </c>
      <c r="D80" s="185" t="s">
        <v>29</v>
      </c>
      <c r="E80" s="15"/>
      <c r="F80" s="15"/>
      <c r="G80" s="15"/>
      <c r="H80" s="15"/>
      <c r="I80" s="16"/>
      <c r="J80" s="19"/>
    </row>
    <row r="81" spans="1:10" ht="15" hidden="1" customHeight="1" outlineLevel="1" x14ac:dyDescent="0.25">
      <c r="A81" s="20"/>
      <c r="B81" s="20"/>
      <c r="C81" s="21"/>
      <c r="D81" s="21"/>
      <c r="E81" s="21"/>
      <c r="F81" s="21"/>
      <c r="G81" s="21"/>
      <c r="H81" s="21"/>
      <c r="I81" s="22"/>
      <c r="J81" s="22"/>
    </row>
    <row r="82" spans="1:10" ht="14.25" hidden="1" customHeight="1" outlineLevel="1" x14ac:dyDescent="0.25">
      <c r="A82" s="19"/>
      <c r="B82" s="23"/>
      <c r="C82" s="15"/>
      <c r="D82" s="15" t="s">
        <v>11</v>
      </c>
      <c r="E82" s="15" t="s">
        <v>12</v>
      </c>
      <c r="F82" s="15" t="s">
        <v>13</v>
      </c>
      <c r="G82" s="15" t="s">
        <v>14</v>
      </c>
      <c r="H82" s="15" t="s">
        <v>15</v>
      </c>
      <c r="I82" s="15" t="s">
        <v>16</v>
      </c>
      <c r="J82" s="15" t="s">
        <v>17</v>
      </c>
    </row>
    <row r="83" spans="1:10" ht="14.25" hidden="1" customHeight="1" outlineLevel="1" x14ac:dyDescent="0.25">
      <c r="A83" s="19"/>
      <c r="B83" s="23"/>
      <c r="C83" s="15" t="s">
        <v>18</v>
      </c>
      <c r="D83" s="15"/>
      <c r="E83" s="15"/>
      <c r="F83" s="15"/>
      <c r="G83" s="15"/>
      <c r="H83" s="15"/>
      <c r="I83" s="15"/>
      <c r="J83" s="15" t="s">
        <v>10</v>
      </c>
    </row>
    <row r="84" spans="1:10" ht="14.25" hidden="1" customHeight="1" outlineLevel="1" x14ac:dyDescent="0.25">
      <c r="A84" s="19"/>
      <c r="B84" s="23"/>
      <c r="C84" s="15" t="s">
        <v>19</v>
      </c>
      <c r="D84" s="15"/>
      <c r="E84" s="15"/>
      <c r="F84" s="15"/>
      <c r="G84" s="15"/>
      <c r="H84" s="15"/>
      <c r="I84" s="15"/>
      <c r="J84" s="15" t="s">
        <v>9</v>
      </c>
    </row>
    <row r="85" spans="1:10" ht="14.25" hidden="1" customHeight="1" outlineLevel="1" x14ac:dyDescent="0.25">
      <c r="A85" s="19"/>
      <c r="B85" s="23"/>
      <c r="C85" s="15" t="s">
        <v>20</v>
      </c>
      <c r="D85" s="15"/>
      <c r="E85" s="15"/>
      <c r="F85" s="15"/>
      <c r="G85" s="15"/>
      <c r="H85" s="15"/>
      <c r="I85" s="15"/>
      <c r="J85" s="15" t="s">
        <v>8</v>
      </c>
    </row>
    <row r="86" spans="1:10" ht="14.25" hidden="1" customHeight="1" outlineLevel="1" x14ac:dyDescent="0.25">
      <c r="A86" s="19"/>
      <c r="B86" s="23"/>
      <c r="C86" s="15" t="s">
        <v>21</v>
      </c>
      <c r="D86" s="15"/>
      <c r="E86" s="15"/>
      <c r="F86" s="15"/>
      <c r="G86" s="15"/>
      <c r="H86" s="15"/>
      <c r="I86" s="15"/>
      <c r="J86" s="15" t="s">
        <v>10</v>
      </c>
    </row>
    <row r="87" spans="1:10" ht="14.25" hidden="1" customHeight="1" outlineLevel="1" x14ac:dyDescent="0.25">
      <c r="A87" s="19"/>
      <c r="B87" s="23"/>
      <c r="C87" s="15" t="s">
        <v>22</v>
      </c>
      <c r="D87" s="15"/>
      <c r="E87" s="15"/>
      <c r="F87" s="15"/>
      <c r="G87" s="15"/>
      <c r="H87" s="15"/>
      <c r="I87" s="15"/>
      <c r="J87" s="15" t="s">
        <v>9</v>
      </c>
    </row>
    <row r="88" spans="1:10" ht="14.25" hidden="1" customHeight="1" outlineLevel="1" x14ac:dyDescent="0.25">
      <c r="A88" s="19"/>
      <c r="B88" s="23"/>
      <c r="C88" s="15" t="s">
        <v>23</v>
      </c>
      <c r="D88" s="15"/>
      <c r="E88" s="15"/>
      <c r="F88" s="15"/>
      <c r="G88" s="15"/>
      <c r="H88" s="15"/>
      <c r="I88" s="15"/>
      <c r="J88" s="15" t="s">
        <v>7</v>
      </c>
    </row>
    <row r="89" spans="1:10" ht="90" customHeight="1" collapsed="1" x14ac:dyDescent="0.25">
      <c r="A89" s="19"/>
      <c r="B89" s="19"/>
      <c r="C89" s="20"/>
      <c r="D89" s="20"/>
      <c r="E89" s="24"/>
      <c r="F89" s="20"/>
      <c r="G89" s="20"/>
      <c r="H89" s="20"/>
      <c r="I89" s="20"/>
      <c r="J89" s="20"/>
    </row>
    <row r="90" spans="1:10" ht="14.25" customHeight="1" x14ac:dyDescent="0.25">
      <c r="A90" s="15"/>
      <c r="B90" s="15" t="s">
        <v>0</v>
      </c>
      <c r="C90" s="15" t="s">
        <v>31</v>
      </c>
      <c r="D90" s="15" t="s">
        <v>2</v>
      </c>
      <c r="E90" s="15" t="s">
        <v>3</v>
      </c>
      <c r="F90" s="15" t="s">
        <v>4</v>
      </c>
      <c r="G90" s="15" t="s">
        <v>5</v>
      </c>
      <c r="H90" s="15" t="s">
        <v>6</v>
      </c>
      <c r="I90" s="16"/>
      <c r="J90" s="17"/>
    </row>
    <row r="91" spans="1:10" ht="14.25" customHeight="1" x14ac:dyDescent="0.25">
      <c r="A91" s="15" t="s">
        <v>7</v>
      </c>
      <c r="B91" s="185">
        <v>885</v>
      </c>
      <c r="C91" s="185" t="s">
        <v>147</v>
      </c>
      <c r="D91" s="185" t="s">
        <v>96</v>
      </c>
      <c r="E91" s="15"/>
      <c r="F91" s="15"/>
      <c r="G91" s="15"/>
      <c r="H91" s="15"/>
      <c r="I91" s="16"/>
      <c r="J91" s="19"/>
    </row>
    <row r="92" spans="1:10" ht="14.25" customHeight="1" x14ac:dyDescent="0.25">
      <c r="A92" s="15" t="s">
        <v>8</v>
      </c>
      <c r="B92" s="185">
        <v>855</v>
      </c>
      <c r="C92" s="185" t="s">
        <v>148</v>
      </c>
      <c r="D92" s="185" t="s">
        <v>149</v>
      </c>
      <c r="E92" s="15"/>
      <c r="F92" s="15"/>
      <c r="G92" s="15"/>
      <c r="H92" s="15"/>
      <c r="I92" s="16"/>
      <c r="J92" s="19"/>
    </row>
    <row r="93" spans="1:10" ht="14.25" customHeight="1" x14ac:dyDescent="0.25">
      <c r="A93" s="15" t="s">
        <v>9</v>
      </c>
      <c r="B93" s="185">
        <v>700</v>
      </c>
      <c r="C93" s="185" t="s">
        <v>150</v>
      </c>
      <c r="D93" s="185" t="s">
        <v>25</v>
      </c>
      <c r="E93" s="15"/>
      <c r="F93" s="15"/>
      <c r="G93" s="15"/>
      <c r="H93" s="15"/>
      <c r="I93" s="16"/>
      <c r="J93" s="19"/>
    </row>
    <row r="94" spans="1:10" ht="14.25" customHeight="1" x14ac:dyDescent="0.25">
      <c r="A94" s="15" t="s">
        <v>10</v>
      </c>
      <c r="B94" s="185">
        <v>700</v>
      </c>
      <c r="C94" s="185" t="s">
        <v>151</v>
      </c>
      <c r="D94" s="185" t="s">
        <v>126</v>
      </c>
      <c r="E94" s="15"/>
      <c r="F94" s="15"/>
      <c r="G94" s="15"/>
      <c r="H94" s="15"/>
      <c r="I94" s="16"/>
      <c r="J94" s="19"/>
    </row>
    <row r="95" spans="1:10" ht="15" hidden="1" customHeight="1" outlineLevel="1" x14ac:dyDescent="0.25">
      <c r="A95" s="20"/>
      <c r="B95" s="20"/>
      <c r="C95" s="21"/>
      <c r="D95" s="21"/>
      <c r="E95" s="21"/>
      <c r="F95" s="21"/>
      <c r="G95" s="21"/>
      <c r="H95" s="21"/>
      <c r="I95" s="22"/>
      <c r="J95" s="22"/>
    </row>
    <row r="96" spans="1:10" ht="14.25" hidden="1" customHeight="1" outlineLevel="1" x14ac:dyDescent="0.25">
      <c r="A96" s="19"/>
      <c r="B96" s="23"/>
      <c r="C96" s="15"/>
      <c r="D96" s="15" t="s">
        <v>11</v>
      </c>
      <c r="E96" s="15" t="s">
        <v>12</v>
      </c>
      <c r="F96" s="15" t="s">
        <v>13</v>
      </c>
      <c r="G96" s="15" t="s">
        <v>14</v>
      </c>
      <c r="H96" s="15" t="s">
        <v>15</v>
      </c>
      <c r="I96" s="15" t="s">
        <v>16</v>
      </c>
      <c r="J96" s="15" t="s">
        <v>17</v>
      </c>
    </row>
    <row r="97" spans="1:10" ht="14.25" hidden="1" customHeight="1" outlineLevel="1" x14ac:dyDescent="0.25">
      <c r="A97" s="19"/>
      <c r="B97" s="23"/>
      <c r="C97" s="15" t="s">
        <v>18</v>
      </c>
      <c r="D97" s="15"/>
      <c r="E97" s="15"/>
      <c r="F97" s="15"/>
      <c r="G97" s="15"/>
      <c r="H97" s="15"/>
      <c r="I97" s="15"/>
      <c r="J97" s="15" t="s">
        <v>10</v>
      </c>
    </row>
    <row r="98" spans="1:10" ht="14.25" hidden="1" customHeight="1" outlineLevel="1" x14ac:dyDescent="0.25">
      <c r="A98" s="19"/>
      <c r="B98" s="23"/>
      <c r="C98" s="15" t="s">
        <v>19</v>
      </c>
      <c r="D98" s="15"/>
      <c r="E98" s="15"/>
      <c r="F98" s="15"/>
      <c r="G98" s="15"/>
      <c r="H98" s="15"/>
      <c r="I98" s="15"/>
      <c r="J98" s="15" t="s">
        <v>9</v>
      </c>
    </row>
    <row r="99" spans="1:10" ht="14.25" hidden="1" customHeight="1" outlineLevel="1" x14ac:dyDescent="0.25">
      <c r="A99" s="19"/>
      <c r="B99" s="23"/>
      <c r="C99" s="15" t="s">
        <v>20</v>
      </c>
      <c r="D99" s="15"/>
      <c r="E99" s="15"/>
      <c r="F99" s="15"/>
      <c r="G99" s="15"/>
      <c r="H99" s="15"/>
      <c r="I99" s="15"/>
      <c r="J99" s="15" t="s">
        <v>8</v>
      </c>
    </row>
    <row r="100" spans="1:10" ht="14.25" hidden="1" customHeight="1" outlineLevel="1" x14ac:dyDescent="0.25">
      <c r="A100" s="19"/>
      <c r="B100" s="23"/>
      <c r="C100" s="15" t="s">
        <v>21</v>
      </c>
      <c r="D100" s="15"/>
      <c r="E100" s="15"/>
      <c r="F100" s="15"/>
      <c r="G100" s="15"/>
      <c r="H100" s="15"/>
      <c r="I100" s="15"/>
      <c r="J100" s="15" t="s">
        <v>10</v>
      </c>
    </row>
    <row r="101" spans="1:10" ht="14.25" hidden="1" customHeight="1" outlineLevel="1" x14ac:dyDescent="0.25">
      <c r="A101" s="19"/>
      <c r="B101" s="23"/>
      <c r="C101" s="15" t="s">
        <v>22</v>
      </c>
      <c r="D101" s="15"/>
      <c r="E101" s="15"/>
      <c r="F101" s="15"/>
      <c r="G101" s="15"/>
      <c r="H101" s="15"/>
      <c r="I101" s="15"/>
      <c r="J101" s="15" t="s">
        <v>9</v>
      </c>
    </row>
    <row r="102" spans="1:10" ht="14.25" hidden="1" customHeight="1" outlineLevel="1" x14ac:dyDescent="0.25">
      <c r="A102" s="19"/>
      <c r="B102" s="23"/>
      <c r="C102" s="15" t="s">
        <v>23</v>
      </c>
      <c r="D102" s="15"/>
      <c r="E102" s="15"/>
      <c r="F102" s="15"/>
      <c r="G102" s="15"/>
      <c r="H102" s="15"/>
      <c r="I102" s="15"/>
      <c r="J102" s="15" t="s">
        <v>7</v>
      </c>
    </row>
    <row r="103" spans="1:10" ht="15" customHeight="1" collapsed="1" x14ac:dyDescent="0.25">
      <c r="A103" s="19"/>
      <c r="B103" s="19"/>
      <c r="C103" s="20"/>
      <c r="D103" s="20"/>
      <c r="E103" s="24"/>
      <c r="F103" s="20"/>
      <c r="G103" s="20"/>
      <c r="H103" s="20"/>
      <c r="I103" s="20"/>
      <c r="J10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19"/>
  <sheetViews>
    <sheetView workbookViewId="0"/>
  </sheetViews>
  <sheetFormatPr defaultRowHeight="15" outlineLevelRow="1" x14ac:dyDescent="0.25"/>
  <cols>
    <col min="1" max="1" width="2.140625" style="25" bestFit="1" customWidth="1"/>
    <col min="2" max="2" width="5.28515625" style="25" customWidth="1"/>
    <col min="3" max="3" width="32.28515625" style="25" bestFit="1" customWidth="1"/>
    <col min="4" max="4" width="16.85546875" style="25" customWidth="1"/>
    <col min="5" max="6" width="6.28515625" style="25" bestFit="1" customWidth="1"/>
    <col min="7" max="7" width="7.42578125" style="25" bestFit="1" customWidth="1"/>
    <col min="8" max="8" width="6.28515625" style="25" bestFit="1" customWidth="1"/>
    <col min="9" max="9" width="6.5703125" style="25" bestFit="1" customWidth="1"/>
    <col min="10" max="10" width="9.140625" style="25" customWidth="1"/>
    <col min="11" max="16384" width="9.140625" style="25"/>
  </cols>
  <sheetData>
    <row r="1" spans="1:10" ht="15.75" thickBot="1" x14ac:dyDescent="0.3"/>
    <row r="2" spans="1:10" ht="18" customHeight="1" x14ac:dyDescent="0.25">
      <c r="A2" s="1"/>
      <c r="B2" s="2" t="s">
        <v>122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82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199</v>
      </c>
      <c r="C4" s="11"/>
      <c r="D4" s="11" t="s">
        <v>243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>
        <v>3655</v>
      </c>
      <c r="C7" s="15" t="s">
        <v>187</v>
      </c>
      <c r="D7" s="15" t="s">
        <v>126</v>
      </c>
      <c r="E7" s="15"/>
      <c r="F7" s="15"/>
      <c r="G7" s="15"/>
      <c r="H7" s="15"/>
      <c r="I7" s="16"/>
      <c r="J7" s="19"/>
    </row>
    <row r="8" spans="1:10" ht="14.25" customHeight="1" x14ac:dyDescent="0.25">
      <c r="A8" s="15" t="s">
        <v>8</v>
      </c>
      <c r="B8" s="15">
        <v>2829</v>
      </c>
      <c r="C8" s="15" t="s">
        <v>189</v>
      </c>
      <c r="D8" s="15" t="s">
        <v>126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>
        <v>1400</v>
      </c>
      <c r="C9" s="15" t="s">
        <v>188</v>
      </c>
      <c r="D9" s="15" t="s">
        <v>138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>
        <v>1400</v>
      </c>
      <c r="C10" s="15" t="s">
        <v>190</v>
      </c>
      <c r="D10" s="15" t="s">
        <v>138</v>
      </c>
      <c r="E10" s="15"/>
      <c r="F10" s="15"/>
      <c r="G10" s="15"/>
      <c r="H10" s="15"/>
      <c r="I10" s="16"/>
      <c r="J10" s="19"/>
    </row>
    <row r="11" spans="1:10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33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122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75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199</v>
      </c>
      <c r="C4" s="11"/>
      <c r="D4" s="11" t="s">
        <v>241</v>
      </c>
      <c r="E4" s="12"/>
      <c r="F4" s="5"/>
      <c r="G4" s="208" t="s">
        <v>255</v>
      </c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82">
        <v>2912</v>
      </c>
      <c r="C7" s="183" t="s">
        <v>29</v>
      </c>
      <c r="D7" s="184" t="s">
        <v>29</v>
      </c>
      <c r="E7" s="15"/>
      <c r="F7" s="15"/>
      <c r="G7" s="15"/>
      <c r="H7" s="15"/>
      <c r="I7" s="16"/>
      <c r="J7" s="18"/>
    </row>
    <row r="8" spans="1:10" ht="14.25" customHeight="1" x14ac:dyDescent="0.25">
      <c r="A8" s="15" t="s">
        <v>8</v>
      </c>
      <c r="B8" s="185">
        <v>2531</v>
      </c>
      <c r="C8" s="186" t="s">
        <v>71</v>
      </c>
      <c r="D8" s="185" t="s">
        <v>25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85">
        <v>2255</v>
      </c>
      <c r="C9" s="185" t="s">
        <v>86</v>
      </c>
      <c r="D9" s="185" t="s">
        <v>86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s="25" customFormat="1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s="25" customFormat="1" ht="14.25" customHeight="1" x14ac:dyDescent="0.25">
      <c r="A21" s="15" t="s">
        <v>7</v>
      </c>
      <c r="B21" s="185">
        <v>2855</v>
      </c>
      <c r="C21" s="185" t="s">
        <v>132</v>
      </c>
      <c r="D21" s="185" t="s">
        <v>132</v>
      </c>
      <c r="E21" s="15"/>
      <c r="F21" s="15"/>
      <c r="G21" s="15"/>
      <c r="H21" s="15"/>
      <c r="I21" s="16"/>
      <c r="J21" s="18"/>
    </row>
    <row r="22" spans="1:10" s="25" customFormat="1" ht="14.25" customHeight="1" x14ac:dyDescent="0.25">
      <c r="A22" s="15" t="s">
        <v>8</v>
      </c>
      <c r="B22" s="185">
        <v>2325</v>
      </c>
      <c r="C22" s="185" t="s">
        <v>126</v>
      </c>
      <c r="D22" s="185" t="s">
        <v>126</v>
      </c>
      <c r="E22" s="15"/>
      <c r="F22" s="15"/>
      <c r="G22" s="15"/>
      <c r="H22" s="15"/>
      <c r="I22" s="16"/>
      <c r="J22" s="19"/>
    </row>
    <row r="23" spans="1:10" s="25" customFormat="1" ht="14.25" customHeight="1" x14ac:dyDescent="0.25">
      <c r="A23" s="15" t="s">
        <v>9</v>
      </c>
      <c r="B23" s="185">
        <v>2268</v>
      </c>
      <c r="C23" s="185" t="s">
        <v>192</v>
      </c>
      <c r="D23" s="185" t="s">
        <v>25</v>
      </c>
      <c r="E23" s="15"/>
      <c r="F23" s="15"/>
      <c r="G23" s="15"/>
      <c r="H23" s="15"/>
      <c r="I23" s="16"/>
      <c r="J23" s="19"/>
    </row>
    <row r="24" spans="1:10" s="25" customFormat="1" ht="14.25" customHeight="1" x14ac:dyDescent="0.25">
      <c r="A24" s="15" t="s">
        <v>10</v>
      </c>
      <c r="B24" s="185">
        <v>1662</v>
      </c>
      <c r="C24" s="185" t="s">
        <v>191</v>
      </c>
      <c r="D24" s="185" t="s">
        <v>96</v>
      </c>
      <c r="E24" s="15"/>
      <c r="F24" s="15"/>
      <c r="G24" s="15"/>
      <c r="H24" s="15"/>
      <c r="I24" s="16"/>
      <c r="J24" s="19"/>
    </row>
    <row r="25" spans="1:10" s="25" customFormat="1" ht="15" hidden="1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s="25" customFormat="1" ht="14.25" hidden="1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s="25" customFormat="1" ht="14.25" hidden="1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s="25" customFormat="1" ht="14.25" hidden="1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s="25" customFormat="1" ht="14.25" hidden="1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s="25" customFormat="1" ht="14.25" hidden="1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s="25" customFormat="1" ht="14.25" hidden="1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s="25" customFormat="1" ht="14.25" hidden="1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s="25" customFormat="1" ht="15" customHeight="1" collapsed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24"/>
  <sheetViews>
    <sheetView workbookViewId="0"/>
  </sheetViews>
  <sheetFormatPr defaultRowHeight="15" x14ac:dyDescent="0.25"/>
  <cols>
    <col min="1" max="1" width="4.140625" customWidth="1"/>
    <col min="2" max="2" width="5.28515625" customWidth="1"/>
    <col min="3" max="3" width="16.7109375" customWidth="1"/>
    <col min="4" max="4" width="13" customWidth="1"/>
    <col min="5" max="7" width="16.7109375" customWidth="1"/>
    <col min="8" max="8" width="17.140625" customWidth="1"/>
    <col min="9" max="9" width="8.5703125" customWidth="1"/>
  </cols>
  <sheetData>
    <row r="1" spans="1:9" ht="15.75" thickBot="1" x14ac:dyDescent="0.3"/>
    <row r="2" spans="1:9" ht="18" customHeight="1" x14ac:dyDescent="0.25">
      <c r="A2" s="58"/>
      <c r="B2" s="2" t="s">
        <v>122</v>
      </c>
      <c r="C2" s="3"/>
      <c r="D2" s="3"/>
      <c r="E2" s="4"/>
      <c r="F2" s="59"/>
      <c r="G2" s="60"/>
      <c r="H2" s="60"/>
      <c r="I2" s="61"/>
    </row>
    <row r="3" spans="1:9" ht="15" customHeight="1" x14ac:dyDescent="0.25">
      <c r="A3" s="58"/>
      <c r="B3" s="8" t="s">
        <v>75</v>
      </c>
      <c r="C3" s="7"/>
      <c r="D3" s="7"/>
      <c r="E3" s="9"/>
      <c r="F3" s="59"/>
      <c r="G3" s="60"/>
      <c r="H3" s="60"/>
      <c r="I3" s="61"/>
    </row>
    <row r="4" spans="1:9" ht="15" customHeight="1" thickBot="1" x14ac:dyDescent="0.3">
      <c r="A4" s="58"/>
      <c r="B4" s="10" t="s">
        <v>199</v>
      </c>
      <c r="C4" s="11"/>
      <c r="D4" s="11"/>
      <c r="E4" s="12"/>
      <c r="F4" s="59"/>
      <c r="G4" s="60"/>
      <c r="H4" s="60"/>
      <c r="I4" s="61"/>
    </row>
    <row r="5" spans="1:9" ht="15" customHeight="1" x14ac:dyDescent="0.25">
      <c r="A5" s="62"/>
      <c r="B5" s="63"/>
      <c r="C5" s="63"/>
      <c r="D5" s="63"/>
      <c r="E5" s="64"/>
      <c r="F5" s="60"/>
      <c r="G5" s="60"/>
      <c r="H5" s="60"/>
      <c r="I5" s="61"/>
    </row>
    <row r="6" spans="1:9" ht="13.5" customHeight="1" x14ac:dyDescent="0.25">
      <c r="A6" s="65"/>
      <c r="B6" s="65" t="s">
        <v>0</v>
      </c>
      <c r="C6" s="65" t="s">
        <v>33</v>
      </c>
      <c r="D6" s="65" t="s">
        <v>2</v>
      </c>
      <c r="E6" s="77" t="s">
        <v>239</v>
      </c>
      <c r="F6" s="78" t="s">
        <v>240</v>
      </c>
      <c r="G6" s="78" t="s">
        <v>242</v>
      </c>
      <c r="H6" s="60"/>
      <c r="I6" s="61"/>
    </row>
    <row r="7" spans="1:9" ht="13.5" customHeight="1" x14ac:dyDescent="0.25">
      <c r="A7" s="66">
        <v>1</v>
      </c>
      <c r="B7" s="66" t="s">
        <v>205</v>
      </c>
      <c r="C7" s="66" t="s">
        <v>25</v>
      </c>
      <c r="D7" s="66" t="s">
        <v>25</v>
      </c>
      <c r="E7" s="67"/>
      <c r="F7" s="60"/>
      <c r="G7" s="60"/>
      <c r="H7" s="68"/>
      <c r="I7" s="69"/>
    </row>
    <row r="8" spans="1:9" ht="13.5" customHeight="1" x14ac:dyDescent="0.25">
      <c r="A8" s="66">
        <v>2</v>
      </c>
      <c r="B8" s="66"/>
      <c r="C8" s="66"/>
      <c r="D8" s="66"/>
      <c r="E8" s="70"/>
      <c r="F8" s="35"/>
      <c r="G8" s="60"/>
      <c r="H8" s="68"/>
      <c r="I8" s="69"/>
    </row>
    <row r="9" spans="1:9" ht="13.5" customHeight="1" x14ac:dyDescent="0.25">
      <c r="A9" s="65">
        <v>3</v>
      </c>
      <c r="B9" s="65" t="s">
        <v>256</v>
      </c>
      <c r="C9" s="65"/>
      <c r="D9" s="65"/>
      <c r="E9" s="67"/>
      <c r="F9" s="70"/>
      <c r="G9" s="59"/>
      <c r="H9" s="68"/>
      <c r="I9" s="69"/>
    </row>
    <row r="10" spans="1:9" ht="13.5" customHeight="1" x14ac:dyDescent="0.25">
      <c r="A10" s="65">
        <v>4</v>
      </c>
      <c r="B10" s="65" t="s">
        <v>256</v>
      </c>
      <c r="C10" s="65"/>
      <c r="D10" s="65"/>
      <c r="E10" s="71"/>
      <c r="F10" s="58"/>
      <c r="G10" s="35"/>
      <c r="H10" s="68"/>
      <c r="I10" s="69"/>
    </row>
    <row r="11" spans="1:9" ht="13.5" customHeight="1" x14ac:dyDescent="0.25">
      <c r="A11" s="66">
        <v>5</v>
      </c>
      <c r="B11" s="66" t="s">
        <v>256</v>
      </c>
      <c r="C11" s="66"/>
      <c r="D11" s="66"/>
      <c r="E11" s="67"/>
      <c r="F11" s="58"/>
      <c r="G11" s="71"/>
      <c r="I11" s="69"/>
    </row>
    <row r="12" spans="1:9" ht="13.5" customHeight="1" x14ac:dyDescent="0.25">
      <c r="A12" s="66">
        <v>6</v>
      </c>
      <c r="B12" s="66" t="s">
        <v>256</v>
      </c>
      <c r="C12" s="66"/>
      <c r="D12" s="66"/>
      <c r="E12" s="70"/>
      <c r="F12" s="73"/>
      <c r="G12" s="72"/>
      <c r="I12" s="69"/>
    </row>
    <row r="13" spans="1:9" ht="13.5" customHeight="1" x14ac:dyDescent="0.25">
      <c r="A13" s="65">
        <v>7</v>
      </c>
      <c r="B13" s="65"/>
      <c r="C13" s="65"/>
      <c r="D13" s="65"/>
      <c r="E13" s="67"/>
      <c r="F13" s="71"/>
      <c r="G13" s="72"/>
      <c r="I13" s="69"/>
    </row>
    <row r="14" spans="1:9" ht="13.5" customHeight="1" x14ac:dyDescent="0.25">
      <c r="A14" s="65">
        <v>8</v>
      </c>
      <c r="B14" s="65" t="s">
        <v>206</v>
      </c>
      <c r="C14" s="65" t="s">
        <v>96</v>
      </c>
      <c r="D14" s="65" t="s">
        <v>96</v>
      </c>
      <c r="E14" s="71"/>
      <c r="F14" s="60"/>
      <c r="G14" s="72"/>
      <c r="I14" s="69"/>
    </row>
    <row r="15" spans="1:9" ht="15" customHeight="1" x14ac:dyDescent="0.25">
      <c r="F15" s="68"/>
      <c r="I15" s="69"/>
    </row>
    <row r="16" spans="1:9" ht="13.5" customHeight="1" x14ac:dyDescent="0.25">
      <c r="I16" s="69"/>
    </row>
    <row r="17" spans="7:9" ht="13.5" customHeight="1" x14ac:dyDescent="0.25">
      <c r="I17" s="69"/>
    </row>
    <row r="18" spans="7:9" ht="13.5" customHeight="1" x14ac:dyDescent="0.25">
      <c r="I18" s="69"/>
    </row>
    <row r="19" spans="7:9" ht="13.5" customHeight="1" x14ac:dyDescent="0.25">
      <c r="I19" s="69"/>
    </row>
    <row r="20" spans="7:9" ht="13.5" customHeight="1" x14ac:dyDescent="0.25">
      <c r="I20" s="69"/>
    </row>
    <row r="21" spans="7:9" ht="13.5" customHeight="1" x14ac:dyDescent="0.25">
      <c r="I21" s="69"/>
    </row>
    <row r="22" spans="7:9" ht="13.5" customHeight="1" x14ac:dyDescent="0.25">
      <c r="I22" s="69"/>
    </row>
    <row r="23" spans="7:9" ht="13.5" customHeight="1" x14ac:dyDescent="0.25">
      <c r="G23" s="68"/>
      <c r="H23" s="68"/>
      <c r="I23" s="69"/>
    </row>
    <row r="24" spans="7:9" ht="15" customHeight="1" x14ac:dyDescent="0.25">
      <c r="G24" s="60"/>
      <c r="H24" s="60"/>
      <c r="I24" s="61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47"/>
  <sheetViews>
    <sheetView workbookViewId="0"/>
  </sheetViews>
  <sheetFormatPr defaultRowHeight="15" outlineLevelRow="1" x14ac:dyDescent="0.25"/>
  <cols>
    <col min="1" max="1" width="4.140625" style="25" customWidth="1"/>
    <col min="2" max="2" width="5.28515625" style="25" customWidth="1"/>
    <col min="3" max="3" width="21.42578125" style="25" customWidth="1"/>
    <col min="4" max="4" width="14.28515625" style="25" customWidth="1"/>
    <col min="5" max="5" width="7.140625" style="25" customWidth="1"/>
    <col min="6" max="6" width="7" style="25" customWidth="1"/>
    <col min="7" max="7" width="7.7109375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10" ht="15.75" thickBot="1" x14ac:dyDescent="0.3"/>
    <row r="2" spans="1:10" ht="18" customHeight="1" x14ac:dyDescent="0.25">
      <c r="A2" s="1"/>
      <c r="B2" s="2" t="s">
        <v>122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80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199</v>
      </c>
      <c r="C4" s="11"/>
      <c r="D4" s="11" t="s">
        <v>236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>
        <v>3734</v>
      </c>
      <c r="C7" s="15" t="s">
        <v>25</v>
      </c>
      <c r="D7" s="15" t="s">
        <v>25</v>
      </c>
      <c r="E7" s="15"/>
      <c r="F7" s="15"/>
      <c r="G7" s="15"/>
      <c r="H7" s="15"/>
      <c r="I7" s="16"/>
      <c r="J7" s="18"/>
    </row>
    <row r="8" spans="1:10" ht="14.25" customHeight="1" x14ac:dyDescent="0.25">
      <c r="A8" s="15" t="s">
        <v>8</v>
      </c>
      <c r="B8" s="15">
        <v>2739</v>
      </c>
      <c r="C8" s="15" t="s">
        <v>191</v>
      </c>
      <c r="D8" s="15" t="s">
        <v>96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>
        <v>2285</v>
      </c>
      <c r="C9" s="15" t="s">
        <v>86</v>
      </c>
      <c r="D9" s="15" t="s">
        <v>86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 t="s">
        <v>254</v>
      </c>
      <c r="C21" s="15" t="s">
        <v>126</v>
      </c>
      <c r="D21" s="15" t="s">
        <v>126</v>
      </c>
      <c r="E21" s="15"/>
      <c r="F21" s="15"/>
      <c r="G21" s="15"/>
      <c r="H21" s="15"/>
      <c r="I21" s="16"/>
      <c r="J21" s="18"/>
    </row>
    <row r="22" spans="1:10" ht="14.25" customHeight="1" x14ac:dyDescent="0.25">
      <c r="A22" s="15" t="s">
        <v>8</v>
      </c>
      <c r="B22" s="15">
        <v>3220</v>
      </c>
      <c r="C22" s="15" t="s">
        <v>138</v>
      </c>
      <c r="D22" s="15" t="s">
        <v>138</v>
      </c>
      <c r="E22" s="15"/>
      <c r="F22" s="15"/>
      <c r="G22" s="15"/>
      <c r="H22" s="15"/>
      <c r="I22" s="16"/>
      <c r="J22" s="19"/>
    </row>
    <row r="23" spans="1:10" ht="14.25" customHeight="1" x14ac:dyDescent="0.25">
      <c r="A23" s="15" t="s">
        <v>9</v>
      </c>
      <c r="B23" s="15">
        <v>2494</v>
      </c>
      <c r="C23" s="15" t="s">
        <v>193</v>
      </c>
      <c r="D23" s="15" t="s">
        <v>96</v>
      </c>
      <c r="E23" s="15"/>
      <c r="F23" s="15"/>
      <c r="G23" s="15"/>
      <c r="H23" s="15"/>
      <c r="I23" s="16"/>
      <c r="J23" s="19"/>
    </row>
    <row r="24" spans="1:10" ht="14.25" customHeight="1" x14ac:dyDescent="0.2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hidden="1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hidden="1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hidden="1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ht="14.25" hidden="1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hidden="1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hidden="1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hidden="1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hidden="1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collapsed="1" x14ac:dyDescent="0.25"/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7"/>
    </row>
    <row r="35" spans="1:10" ht="14.25" customHeight="1" x14ac:dyDescent="0.25">
      <c r="A35" s="15" t="s">
        <v>7</v>
      </c>
      <c r="B35" s="15">
        <v>3280</v>
      </c>
      <c r="C35" s="15" t="s">
        <v>96</v>
      </c>
      <c r="D35" s="15" t="s">
        <v>96</v>
      </c>
      <c r="E35" s="15"/>
      <c r="F35" s="15"/>
      <c r="G35" s="15"/>
      <c r="H35" s="15"/>
      <c r="I35" s="16"/>
      <c r="J35" s="19"/>
    </row>
    <row r="36" spans="1:10" ht="14.25" customHeight="1" x14ac:dyDescent="0.25">
      <c r="A36" s="15" t="s">
        <v>8</v>
      </c>
      <c r="B36" s="15">
        <v>2855</v>
      </c>
      <c r="C36" s="15" t="s">
        <v>132</v>
      </c>
      <c r="D36" s="15" t="s">
        <v>132</v>
      </c>
      <c r="E36" s="15"/>
      <c r="F36" s="15"/>
      <c r="G36" s="15"/>
      <c r="H36" s="15"/>
      <c r="I36" s="16"/>
      <c r="J36" s="19"/>
    </row>
    <row r="37" spans="1:10" ht="14.25" customHeight="1" x14ac:dyDescent="0.25">
      <c r="A37" s="15" t="s">
        <v>9</v>
      </c>
      <c r="B37" s="15">
        <v>2117</v>
      </c>
      <c r="C37" s="15" t="s">
        <v>71</v>
      </c>
      <c r="D37" s="15" t="s">
        <v>25</v>
      </c>
      <c r="E37" s="15"/>
      <c r="F37" s="15"/>
      <c r="G37" s="15"/>
      <c r="H37" s="15"/>
      <c r="I37" s="16"/>
      <c r="J37" s="19"/>
    </row>
    <row r="38" spans="1:10" ht="14.25" customHeight="1" x14ac:dyDescent="0.25">
      <c r="A38" s="15" t="s">
        <v>10</v>
      </c>
      <c r="B38" s="15"/>
      <c r="C38" s="15"/>
      <c r="D38" s="15"/>
      <c r="E38" s="15"/>
      <c r="F38" s="15"/>
      <c r="G38" s="15"/>
      <c r="H38" s="15"/>
      <c r="I38" s="16"/>
      <c r="J38" s="19"/>
    </row>
    <row r="39" spans="1:10" ht="15" hidden="1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hidden="1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hidden="1" customHeight="1" outlineLevel="1" x14ac:dyDescent="0.25">
      <c r="A41" s="19"/>
      <c r="B41" s="23"/>
      <c r="C41" s="15" t="s">
        <v>18</v>
      </c>
      <c r="D41" s="15"/>
      <c r="E41" s="15"/>
      <c r="F41" s="15"/>
      <c r="G41" s="15"/>
      <c r="H41" s="15"/>
      <c r="I41" s="15"/>
      <c r="J41" s="15" t="s">
        <v>10</v>
      </c>
    </row>
    <row r="42" spans="1:10" ht="14.25" hidden="1" customHeight="1" outlineLevel="1" x14ac:dyDescent="0.2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hidden="1" customHeight="1" outlineLevel="1" x14ac:dyDescent="0.2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hidden="1" customHeight="1" outlineLevel="1" x14ac:dyDescent="0.25">
      <c r="A44" s="19"/>
      <c r="B44" s="23"/>
      <c r="C44" s="15" t="s">
        <v>21</v>
      </c>
      <c r="D44" s="15"/>
      <c r="E44" s="15"/>
      <c r="F44" s="15"/>
      <c r="G44" s="15"/>
      <c r="H44" s="15"/>
      <c r="I44" s="15"/>
      <c r="J44" s="15" t="s">
        <v>10</v>
      </c>
    </row>
    <row r="45" spans="1:10" ht="14.25" hidden="1" customHeight="1" outlineLevel="1" x14ac:dyDescent="0.25">
      <c r="A45" s="19"/>
      <c r="B45" s="23"/>
      <c r="C45" s="15" t="s">
        <v>22</v>
      </c>
      <c r="D45" s="15"/>
      <c r="E45" s="15"/>
      <c r="F45" s="15"/>
      <c r="G45" s="15"/>
      <c r="H45" s="15"/>
      <c r="I45" s="15"/>
      <c r="J45" s="15" t="s">
        <v>9</v>
      </c>
    </row>
    <row r="46" spans="1:10" ht="14.25" hidden="1" customHeight="1" outlineLevel="1" x14ac:dyDescent="0.2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  <row r="47" spans="1:10" collapsed="1" x14ac:dyDescent="0.25"/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24"/>
  <sheetViews>
    <sheetView workbookViewId="0"/>
  </sheetViews>
  <sheetFormatPr defaultRowHeight="15" x14ac:dyDescent="0.25"/>
  <cols>
    <col min="1" max="1" width="4.140625" customWidth="1"/>
    <col min="2" max="2" width="5.28515625" customWidth="1"/>
    <col min="3" max="3" width="16.7109375" customWidth="1"/>
    <col min="4" max="4" width="13" customWidth="1"/>
    <col min="5" max="7" width="16.7109375" customWidth="1"/>
    <col min="8" max="8" width="17.140625" customWidth="1"/>
    <col min="9" max="9" width="8.5703125" customWidth="1"/>
  </cols>
  <sheetData>
    <row r="1" spans="1:9" ht="15.75" thickBot="1" x14ac:dyDescent="0.3"/>
    <row r="2" spans="1:9" ht="18" customHeight="1" x14ac:dyDescent="0.25">
      <c r="A2" s="58"/>
      <c r="B2" s="2" t="s">
        <v>122</v>
      </c>
      <c r="C2" s="3"/>
      <c r="D2" s="3"/>
      <c r="E2" s="4"/>
      <c r="F2" s="59"/>
      <c r="G2" s="60"/>
      <c r="H2" s="60"/>
      <c r="I2" s="61"/>
    </row>
    <row r="3" spans="1:9" ht="15" customHeight="1" x14ac:dyDescent="0.25">
      <c r="A3" s="58"/>
      <c r="B3" s="8" t="s">
        <v>80</v>
      </c>
      <c r="C3" s="7"/>
      <c r="D3" s="7"/>
      <c r="E3" s="9"/>
      <c r="F3" s="59"/>
      <c r="G3" s="60"/>
      <c r="H3" s="60"/>
      <c r="I3" s="61"/>
    </row>
    <row r="4" spans="1:9" ht="15" customHeight="1" thickBot="1" x14ac:dyDescent="0.3">
      <c r="A4" s="58"/>
      <c r="B4" s="10" t="s">
        <v>199</v>
      </c>
      <c r="C4" s="11"/>
      <c r="D4" s="11"/>
      <c r="E4" s="12"/>
      <c r="F4" s="59"/>
      <c r="G4" s="60"/>
      <c r="H4" s="60"/>
      <c r="I4" s="61"/>
    </row>
    <row r="5" spans="1:9" ht="15" customHeight="1" x14ac:dyDescent="0.25">
      <c r="A5" s="62"/>
      <c r="B5" s="63"/>
      <c r="C5" s="63"/>
      <c r="D5" s="63"/>
      <c r="E5" s="64"/>
      <c r="F5" s="60"/>
      <c r="G5" s="60"/>
      <c r="H5" s="60"/>
      <c r="I5" s="61"/>
    </row>
    <row r="6" spans="1:9" x14ac:dyDescent="0.25">
      <c r="A6" s="33"/>
      <c r="B6" s="33" t="s">
        <v>0</v>
      </c>
      <c r="C6" s="33" t="s">
        <v>33</v>
      </c>
      <c r="D6" s="33" t="s">
        <v>2</v>
      </c>
      <c r="E6" s="75" t="s">
        <v>237</v>
      </c>
      <c r="F6" s="75" t="s">
        <v>238</v>
      </c>
      <c r="G6" s="75" t="s">
        <v>239</v>
      </c>
      <c r="H6" s="75" t="s">
        <v>240</v>
      </c>
      <c r="I6" s="75"/>
    </row>
    <row r="7" spans="1:9" x14ac:dyDescent="0.25">
      <c r="A7" s="34" t="s">
        <v>7</v>
      </c>
      <c r="B7" s="34" t="s">
        <v>200</v>
      </c>
      <c r="C7" s="34" t="s">
        <v>201</v>
      </c>
      <c r="D7" s="34" t="s">
        <v>201</v>
      </c>
      <c r="E7" s="171"/>
      <c r="F7" s="28"/>
      <c r="G7" s="28"/>
      <c r="H7" s="28"/>
      <c r="I7" s="28"/>
    </row>
    <row r="8" spans="1:9" x14ac:dyDescent="0.25">
      <c r="A8" s="34" t="s">
        <v>8</v>
      </c>
      <c r="B8" s="34"/>
      <c r="C8" s="34"/>
      <c r="D8" s="34"/>
      <c r="E8" s="41"/>
      <c r="F8" s="173"/>
      <c r="G8" s="28"/>
      <c r="H8" s="28"/>
      <c r="I8" s="28"/>
    </row>
    <row r="9" spans="1:9" x14ac:dyDescent="0.25">
      <c r="A9" s="33" t="s">
        <v>9</v>
      </c>
      <c r="B9" s="33"/>
      <c r="C9" s="33"/>
      <c r="D9" s="33"/>
      <c r="E9" s="171"/>
      <c r="F9" s="174"/>
      <c r="G9" s="27"/>
      <c r="H9" s="28"/>
      <c r="I9" s="28"/>
    </row>
    <row r="10" spans="1:9" x14ac:dyDescent="0.25">
      <c r="A10" s="33" t="s">
        <v>10</v>
      </c>
      <c r="B10" s="33" t="s">
        <v>256</v>
      </c>
      <c r="C10" s="33"/>
      <c r="D10" s="33"/>
      <c r="E10" s="172"/>
      <c r="F10" s="81"/>
      <c r="G10" s="175"/>
      <c r="H10" s="28"/>
      <c r="I10" s="28"/>
    </row>
    <row r="11" spans="1:9" x14ac:dyDescent="0.25">
      <c r="A11" s="34" t="s">
        <v>92</v>
      </c>
      <c r="B11" s="34" t="s">
        <v>256</v>
      </c>
      <c r="C11" s="34"/>
      <c r="D11" s="34"/>
      <c r="E11" s="171"/>
      <c r="F11" s="81"/>
      <c r="G11" s="41"/>
      <c r="H11" s="27"/>
      <c r="I11" s="28"/>
    </row>
    <row r="12" spans="1:9" x14ac:dyDescent="0.25">
      <c r="A12" s="34" t="s">
        <v>104</v>
      </c>
      <c r="B12" s="34" t="s">
        <v>256</v>
      </c>
      <c r="C12" s="34"/>
      <c r="D12" s="34"/>
      <c r="E12" s="41"/>
      <c r="F12" s="176"/>
      <c r="G12" s="40"/>
      <c r="H12" s="27"/>
      <c r="I12" s="28"/>
    </row>
    <row r="13" spans="1:9" x14ac:dyDescent="0.25">
      <c r="A13" s="33" t="s">
        <v>103</v>
      </c>
      <c r="B13" s="33"/>
      <c r="C13" s="33"/>
      <c r="D13" s="33"/>
      <c r="E13" s="171"/>
      <c r="F13" s="177"/>
      <c r="G13" s="26"/>
      <c r="H13" s="27"/>
      <c r="I13" s="28"/>
    </row>
    <row r="14" spans="1:9" x14ac:dyDescent="0.25">
      <c r="A14" s="33" t="s">
        <v>94</v>
      </c>
      <c r="B14" s="33" t="s">
        <v>202</v>
      </c>
      <c r="C14" s="33" t="s">
        <v>134</v>
      </c>
      <c r="D14" s="33" t="s">
        <v>134</v>
      </c>
      <c r="E14" s="172"/>
      <c r="F14" s="84"/>
      <c r="G14" s="26"/>
      <c r="H14" s="175"/>
      <c r="I14" s="28"/>
    </row>
    <row r="15" spans="1:9" x14ac:dyDescent="0.25">
      <c r="A15" s="31"/>
      <c r="B15" s="31"/>
      <c r="C15" s="31"/>
      <c r="D15" s="31"/>
      <c r="E15" s="28"/>
      <c r="F15" s="84"/>
      <c r="G15" s="26"/>
      <c r="H15" s="178"/>
      <c r="I15" s="28"/>
    </row>
    <row r="16" spans="1:9" x14ac:dyDescent="0.25">
      <c r="A16" s="34" t="s">
        <v>97</v>
      </c>
      <c r="B16" s="34" t="s">
        <v>203</v>
      </c>
      <c r="C16" s="34" t="s">
        <v>84</v>
      </c>
      <c r="D16" s="34" t="s">
        <v>84</v>
      </c>
      <c r="E16" s="171"/>
      <c r="F16" s="84"/>
      <c r="G16" s="26"/>
      <c r="H16" s="27"/>
      <c r="I16" s="28"/>
    </row>
    <row r="17" spans="1:9" x14ac:dyDescent="0.25">
      <c r="A17" s="34" t="s">
        <v>105</v>
      </c>
      <c r="B17" s="34"/>
      <c r="C17" s="34"/>
      <c r="D17" s="34"/>
      <c r="E17" s="41"/>
      <c r="F17" s="173"/>
      <c r="G17" s="26"/>
      <c r="H17" s="27"/>
      <c r="I17" s="28"/>
    </row>
    <row r="18" spans="1:9" x14ac:dyDescent="0.25">
      <c r="A18" s="33" t="s">
        <v>106</v>
      </c>
      <c r="B18" s="33" t="s">
        <v>256</v>
      </c>
      <c r="C18" s="33"/>
      <c r="D18" s="33"/>
      <c r="E18" s="171"/>
      <c r="F18" s="174"/>
      <c r="G18" s="40"/>
      <c r="H18" s="27"/>
      <c r="I18" s="28"/>
    </row>
    <row r="19" spans="1:9" x14ac:dyDescent="0.25">
      <c r="A19" s="33" t="s">
        <v>107</v>
      </c>
      <c r="B19" s="33" t="s">
        <v>256</v>
      </c>
      <c r="C19" s="33"/>
      <c r="D19" s="33"/>
      <c r="E19" s="172"/>
      <c r="F19" s="81"/>
      <c r="G19" s="179"/>
      <c r="H19" s="27"/>
      <c r="I19" s="28"/>
    </row>
    <row r="20" spans="1:9" x14ac:dyDescent="0.25">
      <c r="A20" s="34" t="s">
        <v>98</v>
      </c>
      <c r="B20" s="34" t="s">
        <v>256</v>
      </c>
      <c r="C20" s="34"/>
      <c r="D20" s="34"/>
      <c r="E20" s="171"/>
      <c r="F20" s="81"/>
      <c r="G20" s="178"/>
      <c r="H20" s="180"/>
      <c r="I20" s="28"/>
    </row>
    <row r="21" spans="1:9" x14ac:dyDescent="0.25">
      <c r="A21" s="34" t="s">
        <v>108</v>
      </c>
      <c r="B21" s="34"/>
      <c r="C21" s="34"/>
      <c r="D21" s="34"/>
      <c r="E21" s="41"/>
      <c r="F21" s="176"/>
      <c r="G21" s="27"/>
      <c r="H21" s="180"/>
    </row>
    <row r="22" spans="1:9" x14ac:dyDescent="0.25">
      <c r="A22" s="33" t="s">
        <v>109</v>
      </c>
      <c r="B22" s="33"/>
      <c r="C22" s="41"/>
      <c r="D22" s="41"/>
      <c r="E22" s="171"/>
      <c r="F22" s="177"/>
      <c r="G22" s="28"/>
      <c r="H22" s="180"/>
    </row>
    <row r="23" spans="1:9" x14ac:dyDescent="0.25">
      <c r="A23" s="42" t="s">
        <v>95</v>
      </c>
      <c r="B23" s="33" t="s">
        <v>204</v>
      </c>
      <c r="C23" s="43" t="s">
        <v>29</v>
      </c>
      <c r="D23" s="43" t="s">
        <v>29</v>
      </c>
      <c r="E23" s="38"/>
      <c r="F23" s="84"/>
      <c r="G23" s="28"/>
    </row>
    <row r="24" spans="1:9" ht="15" customHeight="1" x14ac:dyDescent="0.25">
      <c r="G24" s="60"/>
      <c r="H24" s="60"/>
      <c r="I24" s="61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27"/>
  <sheetViews>
    <sheetView workbookViewId="0"/>
  </sheetViews>
  <sheetFormatPr defaultRowHeight="15" outlineLevelRow="1" x14ac:dyDescent="0.25"/>
  <cols>
    <col min="1" max="1" width="4.42578125" customWidth="1"/>
    <col min="2" max="2" width="5.85546875" customWidth="1"/>
    <col min="3" max="3" width="23.5703125" customWidth="1"/>
    <col min="4" max="4" width="22" customWidth="1"/>
    <col min="5" max="5" width="3.7109375" customWidth="1"/>
    <col min="6" max="10" width="6.7109375" customWidth="1"/>
    <col min="11" max="11" width="3.7109375" customWidth="1"/>
    <col min="12" max="12" width="3.85546875" customWidth="1"/>
    <col min="13" max="13" width="3.7109375" customWidth="1"/>
    <col min="14" max="14" width="3.5703125" customWidth="1"/>
    <col min="15" max="15" width="2.85546875" customWidth="1"/>
    <col min="17" max="17" width="28" hidden="1" customWidth="1"/>
  </cols>
  <sheetData>
    <row r="1" spans="1:17" s="88" customFormat="1" ht="11.25" x14ac:dyDescent="0.2"/>
    <row r="2" spans="1:17" ht="18.75" x14ac:dyDescent="0.3">
      <c r="A2" s="89" t="s">
        <v>197</v>
      </c>
    </row>
    <row r="3" spans="1:17" ht="15.75" outlineLevel="1" x14ac:dyDescent="0.25">
      <c r="A3" s="90"/>
      <c r="B3" s="91"/>
      <c r="C3" s="92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  <c r="Q3" s="95" t="s">
        <v>59</v>
      </c>
    </row>
    <row r="4" spans="1:17" ht="15.75" outlineLevel="1" x14ac:dyDescent="0.25">
      <c r="A4" s="96"/>
      <c r="B4" s="97"/>
      <c r="C4" s="98" t="s">
        <v>60</v>
      </c>
      <c r="D4" s="99"/>
      <c r="E4" s="99"/>
      <c r="F4" s="97"/>
      <c r="G4" s="100" t="s">
        <v>34</v>
      </c>
      <c r="H4" s="101"/>
      <c r="I4" s="200" t="s">
        <v>194</v>
      </c>
      <c r="J4" s="201"/>
      <c r="K4" s="201"/>
      <c r="L4" s="201"/>
      <c r="M4" s="201"/>
      <c r="N4" s="202"/>
      <c r="O4" s="102"/>
      <c r="Q4" s="95" t="s">
        <v>61</v>
      </c>
    </row>
    <row r="5" spans="1:17" ht="17.25" customHeight="1" outlineLevel="1" x14ac:dyDescent="0.3">
      <c r="A5" s="96"/>
      <c r="B5" s="103"/>
      <c r="C5" s="104" t="s">
        <v>62</v>
      </c>
      <c r="D5" s="99"/>
      <c r="E5" s="99"/>
      <c r="F5" s="97"/>
      <c r="G5" s="100" t="s">
        <v>35</v>
      </c>
      <c r="H5" s="101"/>
      <c r="I5" s="200" t="s">
        <v>25</v>
      </c>
      <c r="J5" s="201"/>
      <c r="K5" s="201"/>
      <c r="L5" s="201"/>
      <c r="M5" s="201"/>
      <c r="N5" s="202"/>
      <c r="O5" s="102"/>
      <c r="Q5" s="105"/>
    </row>
    <row r="6" spans="1:17" outlineLevel="1" x14ac:dyDescent="0.25">
      <c r="A6" s="96"/>
      <c r="B6" s="99"/>
      <c r="C6" s="106" t="s">
        <v>63</v>
      </c>
      <c r="D6" s="99"/>
      <c r="E6" s="99"/>
      <c r="F6" s="99"/>
      <c r="G6" s="100" t="s">
        <v>36</v>
      </c>
      <c r="H6" s="107"/>
      <c r="I6" s="203" t="s">
        <v>76</v>
      </c>
      <c r="J6" s="203"/>
      <c r="K6" s="203"/>
      <c r="L6" s="203"/>
      <c r="M6" s="203"/>
      <c r="N6" s="204"/>
      <c r="O6" s="102"/>
      <c r="Q6" s="105"/>
    </row>
    <row r="7" spans="1:17" ht="15.75" outlineLevel="1" x14ac:dyDescent="0.25">
      <c r="A7" s="96"/>
      <c r="B7" s="99"/>
      <c r="C7" s="99"/>
      <c r="D7" s="99"/>
      <c r="E7" s="99"/>
      <c r="F7" s="99"/>
      <c r="G7" s="100" t="s">
        <v>64</v>
      </c>
      <c r="H7" s="101"/>
      <c r="I7" s="205" t="s">
        <v>196</v>
      </c>
      <c r="J7" s="206"/>
      <c r="K7" s="206"/>
      <c r="L7" s="108" t="s">
        <v>65</v>
      </c>
      <c r="M7" s="207">
        <v>0.54166666666666663</v>
      </c>
      <c r="N7" s="204"/>
      <c r="O7" s="102"/>
      <c r="Q7" s="105"/>
    </row>
    <row r="8" spans="1:17" outlineLevel="1" x14ac:dyDescent="0.25">
      <c r="A8" s="96"/>
      <c r="B8" s="97"/>
      <c r="C8" s="109" t="s">
        <v>66</v>
      </c>
      <c r="D8" s="99"/>
      <c r="E8" s="99"/>
      <c r="F8" s="99"/>
      <c r="G8" s="109" t="s">
        <v>66</v>
      </c>
      <c r="H8" s="99"/>
      <c r="I8" s="99"/>
      <c r="J8" s="99"/>
      <c r="K8" s="99"/>
      <c r="L8" s="99"/>
      <c r="M8" s="99"/>
      <c r="N8" s="99"/>
      <c r="O8" s="110"/>
      <c r="Q8" s="105"/>
    </row>
    <row r="9" spans="1:17" ht="15.75" outlineLevel="1" x14ac:dyDescent="0.25">
      <c r="A9" s="102"/>
      <c r="B9" s="111" t="s">
        <v>37</v>
      </c>
      <c r="C9" s="196" t="s">
        <v>29</v>
      </c>
      <c r="D9" s="197"/>
      <c r="E9" s="112"/>
      <c r="F9" s="113" t="s">
        <v>38</v>
      </c>
      <c r="G9" s="196" t="s">
        <v>138</v>
      </c>
      <c r="H9" s="198"/>
      <c r="I9" s="198"/>
      <c r="J9" s="198"/>
      <c r="K9" s="198"/>
      <c r="L9" s="198"/>
      <c r="M9" s="198"/>
      <c r="N9" s="199"/>
      <c r="O9" s="102"/>
      <c r="Q9" s="105"/>
    </row>
    <row r="10" spans="1:17" outlineLevel="1" x14ac:dyDescent="0.25">
      <c r="A10" s="102"/>
      <c r="B10" s="114" t="s">
        <v>39</v>
      </c>
      <c r="C10" s="187"/>
      <c r="D10" s="188"/>
      <c r="E10" s="115"/>
      <c r="F10" s="116" t="s">
        <v>40</v>
      </c>
      <c r="G10" s="187"/>
      <c r="H10" s="189"/>
      <c r="I10" s="189"/>
      <c r="J10" s="189"/>
      <c r="K10" s="189"/>
      <c r="L10" s="189"/>
      <c r="M10" s="189"/>
      <c r="N10" s="190"/>
      <c r="O10" s="102"/>
      <c r="Q10" s="105"/>
    </row>
    <row r="11" spans="1:17" outlineLevel="1" x14ac:dyDescent="0.25">
      <c r="A11" s="102"/>
      <c r="B11" s="117" t="s">
        <v>41</v>
      </c>
      <c r="C11" s="187"/>
      <c r="D11" s="188"/>
      <c r="E11" s="115"/>
      <c r="F11" s="118" t="s">
        <v>42</v>
      </c>
      <c r="G11" s="187"/>
      <c r="H11" s="189"/>
      <c r="I11" s="189"/>
      <c r="J11" s="189"/>
      <c r="K11" s="189"/>
      <c r="L11" s="189"/>
      <c r="M11" s="189"/>
      <c r="N11" s="190"/>
      <c r="O11" s="102"/>
      <c r="Q11" s="105"/>
    </row>
    <row r="12" spans="1:17" outlineLevel="1" x14ac:dyDescent="0.25">
      <c r="A12" s="96"/>
      <c r="B12" s="119" t="s">
        <v>67</v>
      </c>
      <c r="C12" s="120"/>
      <c r="D12" s="121"/>
      <c r="E12" s="122"/>
      <c r="F12" s="119" t="s">
        <v>67</v>
      </c>
      <c r="G12" s="123"/>
      <c r="H12" s="123"/>
      <c r="I12" s="123"/>
      <c r="J12" s="123"/>
      <c r="K12" s="123"/>
      <c r="L12" s="123"/>
      <c r="M12" s="123"/>
      <c r="N12" s="123"/>
      <c r="O12" s="110"/>
      <c r="Q12" s="105"/>
    </row>
    <row r="13" spans="1:17" outlineLevel="1" x14ac:dyDescent="0.25">
      <c r="A13" s="102"/>
      <c r="B13" s="114"/>
      <c r="C13" s="187"/>
      <c r="D13" s="188"/>
      <c r="E13" s="115"/>
      <c r="F13" s="116"/>
      <c r="G13" s="187"/>
      <c r="H13" s="189"/>
      <c r="I13" s="189"/>
      <c r="J13" s="189"/>
      <c r="K13" s="189"/>
      <c r="L13" s="189"/>
      <c r="M13" s="189"/>
      <c r="N13" s="190"/>
      <c r="O13" s="102"/>
      <c r="Q13" s="105"/>
    </row>
    <row r="14" spans="1:17" outlineLevel="1" x14ac:dyDescent="0.25">
      <c r="A14" s="102"/>
      <c r="B14" s="124"/>
      <c r="C14" s="187"/>
      <c r="D14" s="188"/>
      <c r="E14" s="115"/>
      <c r="F14" s="125"/>
      <c r="G14" s="187"/>
      <c r="H14" s="189"/>
      <c r="I14" s="189"/>
      <c r="J14" s="189"/>
      <c r="K14" s="189"/>
      <c r="L14" s="189"/>
      <c r="M14" s="189"/>
      <c r="N14" s="190"/>
      <c r="O14" s="102"/>
      <c r="Q14" s="105"/>
    </row>
    <row r="15" spans="1:17" ht="15.75" outlineLevel="1" x14ac:dyDescent="0.25">
      <c r="A15" s="96"/>
      <c r="B15" s="99"/>
      <c r="C15" s="99"/>
      <c r="D15" s="99"/>
      <c r="E15" s="99"/>
      <c r="F15" s="126" t="s">
        <v>68</v>
      </c>
      <c r="G15" s="109"/>
      <c r="H15" s="109"/>
      <c r="I15" s="109"/>
      <c r="J15" s="99"/>
      <c r="K15" s="99"/>
      <c r="L15" s="99"/>
      <c r="M15" s="127"/>
      <c r="N15" s="97"/>
      <c r="O15" s="110"/>
      <c r="Q15" s="105"/>
    </row>
    <row r="16" spans="1:17" outlineLevel="1" x14ac:dyDescent="0.25">
      <c r="A16" s="96"/>
      <c r="B16" s="128" t="s">
        <v>69</v>
      </c>
      <c r="C16" s="99"/>
      <c r="D16" s="99"/>
      <c r="E16" s="99"/>
      <c r="F16" s="129" t="s">
        <v>43</v>
      </c>
      <c r="G16" s="129" t="s">
        <v>44</v>
      </c>
      <c r="H16" s="129" t="s">
        <v>45</v>
      </c>
      <c r="I16" s="129" t="s">
        <v>46</v>
      </c>
      <c r="J16" s="129" t="s">
        <v>47</v>
      </c>
      <c r="K16" s="191" t="s">
        <v>4</v>
      </c>
      <c r="L16" s="192"/>
      <c r="M16" s="130" t="s">
        <v>48</v>
      </c>
      <c r="N16" s="131" t="s">
        <v>49</v>
      </c>
      <c r="O16" s="102"/>
    </row>
    <row r="17" spans="1:17" ht="18" customHeight="1" outlineLevel="1" x14ac:dyDescent="0.25">
      <c r="A17" s="102"/>
      <c r="B17" s="132" t="s">
        <v>50</v>
      </c>
      <c r="C17" s="133" t="str">
        <f>IF(+C10&gt;"",C10&amp;" - "&amp;G10,"")</f>
        <v/>
      </c>
      <c r="D17" s="134"/>
      <c r="E17" s="135"/>
      <c r="F17" s="162"/>
      <c r="G17" s="162"/>
      <c r="H17" s="163"/>
      <c r="I17" s="162"/>
      <c r="J17" s="162"/>
      <c r="K17" s="136" t="str">
        <f>IF(ISBLANK(F17),"",COUNTIF(F17:J17,"&gt;=0"))</f>
        <v/>
      </c>
      <c r="L17" s="137" t="str">
        <f>IF(ISBLANK(F17),"",(IF(LEFT(F17,1)="-",1,0)+IF(LEFT(G17,1)="-",1,0)+IF(LEFT(H17,1)="-",1,0)+IF(LEFT(I17,1)="-",1,0)+IF(LEFT(J17,1)="-",1,0)))</f>
        <v/>
      </c>
      <c r="M17" s="138" t="str">
        <f t="shared" ref="M17:N21" si="0">IF(K17=3,1,"")</f>
        <v/>
      </c>
      <c r="N17" s="139" t="str">
        <f t="shared" si="0"/>
        <v/>
      </c>
      <c r="O17" s="102"/>
      <c r="Q17" s="105"/>
    </row>
    <row r="18" spans="1:17" ht="18" customHeight="1" outlineLevel="1" x14ac:dyDescent="0.25">
      <c r="A18" s="102"/>
      <c r="B18" s="132" t="s">
        <v>51</v>
      </c>
      <c r="C18" s="134" t="str">
        <f>IF(C11&gt;"",C11&amp;" - "&amp;G11,"")</f>
        <v/>
      </c>
      <c r="D18" s="133"/>
      <c r="E18" s="135"/>
      <c r="F18" s="164"/>
      <c r="G18" s="162"/>
      <c r="H18" s="162"/>
      <c r="I18" s="162"/>
      <c r="J18" s="162"/>
      <c r="K18" s="136" t="str">
        <f>IF(ISBLANK(F18),"",COUNTIF(F18:J18,"&gt;=0"))</f>
        <v/>
      </c>
      <c r="L18" s="137" t="str">
        <f>IF(ISBLANK(F18),"",(IF(LEFT(F18,1)="-",1,0)+IF(LEFT(G18,1)="-",1,0)+IF(LEFT(H18,1)="-",1,0)+IF(LEFT(I18,1)="-",1,0)+IF(LEFT(J18,1)="-",1,0)))</f>
        <v/>
      </c>
      <c r="M18" s="138" t="str">
        <f t="shared" si="0"/>
        <v/>
      </c>
      <c r="N18" s="139" t="str">
        <f t="shared" si="0"/>
        <v/>
      </c>
      <c r="O18" s="102"/>
      <c r="Q18" s="105"/>
    </row>
    <row r="19" spans="1:17" ht="18" customHeight="1" outlineLevel="1" x14ac:dyDescent="0.25">
      <c r="A19" s="102"/>
      <c r="B19" s="140" t="s">
        <v>70</v>
      </c>
      <c r="C19" s="141" t="str">
        <f>IF(C13&gt;"",C13&amp;" / "&amp;C14,"")</f>
        <v/>
      </c>
      <c r="D19" s="142" t="str">
        <f>IF(G13&gt;"",G13&amp;" / "&amp;G14,"")</f>
        <v/>
      </c>
      <c r="E19" s="143"/>
      <c r="F19" s="165"/>
      <c r="G19" s="166"/>
      <c r="H19" s="167"/>
      <c r="I19" s="167"/>
      <c r="J19" s="167"/>
      <c r="K19" s="136" t="str">
        <f>IF(ISBLANK(F19),"",COUNTIF(F19:J19,"&gt;=0"))</f>
        <v/>
      </c>
      <c r="L19" s="137" t="str">
        <f>IF(ISBLANK(F19),"",(IF(LEFT(F19,1)="-",1,0)+IF(LEFT(G19,1)="-",1,0)+IF(LEFT(H19,1)="-",1,0)+IF(LEFT(I19,1)="-",1,0)+IF(LEFT(J19,1)="-",1,0)))</f>
        <v/>
      </c>
      <c r="M19" s="138" t="str">
        <f t="shared" si="0"/>
        <v/>
      </c>
      <c r="N19" s="139" t="str">
        <f t="shared" si="0"/>
        <v/>
      </c>
      <c r="O19" s="102"/>
      <c r="Q19" s="105"/>
    </row>
    <row r="20" spans="1:17" ht="18" customHeight="1" outlineLevel="1" x14ac:dyDescent="0.25">
      <c r="A20" s="102"/>
      <c r="B20" s="132" t="s">
        <v>52</v>
      </c>
      <c r="C20" s="134" t="str">
        <f>IF(+C10&gt;"",C10&amp;" - "&amp;G11,"")</f>
        <v/>
      </c>
      <c r="D20" s="133"/>
      <c r="E20" s="135"/>
      <c r="F20" s="168"/>
      <c r="G20" s="162"/>
      <c r="H20" s="162"/>
      <c r="I20" s="162"/>
      <c r="J20" s="163"/>
      <c r="K20" s="136" t="str">
        <f>IF(ISBLANK(F20),"",COUNTIF(F20:J20,"&gt;=0"))</f>
        <v/>
      </c>
      <c r="L20" s="137" t="str">
        <f>IF(ISBLANK(F20),"",(IF(LEFT(F20,1)="-",1,0)+IF(LEFT(G20,1)="-",1,0)+IF(LEFT(H20,1)="-",1,0)+IF(LEFT(I20,1)="-",1,0)+IF(LEFT(J20,1)="-",1,0)))</f>
        <v/>
      </c>
      <c r="M20" s="138" t="str">
        <f t="shared" si="0"/>
        <v/>
      </c>
      <c r="N20" s="139" t="str">
        <f t="shared" si="0"/>
        <v/>
      </c>
      <c r="O20" s="102"/>
      <c r="Q20" s="105"/>
    </row>
    <row r="21" spans="1:17" ht="18" customHeight="1" outlineLevel="1" thickBot="1" x14ac:dyDescent="0.3">
      <c r="A21" s="102"/>
      <c r="B21" s="132" t="s">
        <v>53</v>
      </c>
      <c r="C21" s="134" t="str">
        <f>IF(+C11&gt;"",C11&amp;" - "&amp;G10,"")</f>
        <v/>
      </c>
      <c r="D21" s="133"/>
      <c r="E21" s="135"/>
      <c r="F21" s="163"/>
      <c r="G21" s="162"/>
      <c r="H21" s="163"/>
      <c r="I21" s="162"/>
      <c r="J21" s="162"/>
      <c r="K21" s="136" t="str">
        <f>IF(ISBLANK(F21),"",COUNTIF(F21:J21,"&gt;=0"))</f>
        <v/>
      </c>
      <c r="L21" s="144" t="str">
        <f>IF(ISBLANK(F21),"",(IF(LEFT(F21,1)="-",1,0)+IF(LEFT(G21,1)="-",1,0)+IF(LEFT(H21,1)="-",1,0)+IF(LEFT(I21,1)="-",1,0)+IF(LEFT(J21,1)="-",1,0)))</f>
        <v/>
      </c>
      <c r="M21" s="138" t="str">
        <f t="shared" si="0"/>
        <v/>
      </c>
      <c r="N21" s="139" t="str">
        <f t="shared" si="0"/>
        <v/>
      </c>
      <c r="O21" s="102"/>
      <c r="Q21" s="105"/>
    </row>
    <row r="22" spans="1:17" ht="16.5" outlineLevel="1" thickBot="1" x14ac:dyDescent="0.3">
      <c r="A22" s="96"/>
      <c r="B22" s="99"/>
      <c r="C22" s="99"/>
      <c r="D22" s="99"/>
      <c r="E22" s="99"/>
      <c r="F22" s="99"/>
      <c r="G22" s="99"/>
      <c r="H22" s="99"/>
      <c r="I22" s="145" t="s">
        <v>54</v>
      </c>
      <c r="J22" s="146"/>
      <c r="K22" s="147" t="str">
        <f>IF(ISBLANK(D17),"",SUM(K17:K21))</f>
        <v/>
      </c>
      <c r="L22" s="148" t="str">
        <f>IF(ISBLANK(E17),"",SUM(L17:L21))</f>
        <v/>
      </c>
      <c r="M22" s="149" t="str">
        <f>IF(ISBLANK(F17),"",SUM(M17:M21))</f>
        <v/>
      </c>
      <c r="N22" s="150" t="str">
        <f>IF(ISBLANK(F17),"",SUM(N17:N21))</f>
        <v/>
      </c>
      <c r="O22" s="102"/>
      <c r="Q22" s="105"/>
    </row>
    <row r="23" spans="1:17" outlineLevel="1" x14ac:dyDescent="0.25">
      <c r="A23" s="96"/>
      <c r="B23" s="98" t="s">
        <v>55</v>
      </c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110"/>
      <c r="Q23" s="105"/>
    </row>
    <row r="24" spans="1:17" outlineLevel="1" x14ac:dyDescent="0.25">
      <c r="A24" s="96"/>
      <c r="B24" s="151" t="s">
        <v>56</v>
      </c>
      <c r="C24" s="151"/>
      <c r="D24" s="151" t="s">
        <v>57</v>
      </c>
      <c r="E24" s="87"/>
      <c r="F24" s="151"/>
      <c r="G24" s="151" t="s">
        <v>17</v>
      </c>
      <c r="H24" s="87"/>
      <c r="I24" s="151"/>
      <c r="J24" s="152" t="s">
        <v>58</v>
      </c>
      <c r="K24" s="97"/>
      <c r="L24" s="99"/>
      <c r="M24" s="99"/>
      <c r="N24" s="99"/>
      <c r="O24" s="110"/>
      <c r="Q24" s="105"/>
    </row>
    <row r="25" spans="1:17" ht="18.75" outlineLevel="1" thickBot="1" x14ac:dyDescent="0.3">
      <c r="A25" s="96"/>
      <c r="B25" s="99"/>
      <c r="C25" s="99"/>
      <c r="D25" s="99"/>
      <c r="E25" s="99"/>
      <c r="F25" s="99"/>
      <c r="G25" s="99"/>
      <c r="H25" s="99"/>
      <c r="I25" s="99"/>
      <c r="J25" s="193" t="str">
        <f>IF(M22=3,C9,IF(N22=3,G9,""))</f>
        <v/>
      </c>
      <c r="K25" s="194"/>
      <c r="L25" s="194"/>
      <c r="M25" s="194"/>
      <c r="N25" s="195"/>
      <c r="O25" s="102"/>
      <c r="Q25" s="105"/>
    </row>
    <row r="26" spans="1:17" ht="18" outlineLevel="1" x14ac:dyDescent="0.25">
      <c r="A26" s="153"/>
      <c r="B26" s="154"/>
      <c r="C26" s="154"/>
      <c r="D26" s="154"/>
      <c r="E26" s="154"/>
      <c r="F26" s="154"/>
      <c r="G26" s="154"/>
      <c r="H26" s="154"/>
      <c r="I26" s="154"/>
      <c r="J26" s="155"/>
      <c r="K26" s="155"/>
      <c r="L26" s="155"/>
      <c r="M26" s="155"/>
      <c r="N26" s="155"/>
      <c r="O26" s="156"/>
      <c r="Q26" s="105"/>
    </row>
    <row r="27" spans="1:17" s="88" customFormat="1" ht="11.25" x14ac:dyDescent="0.2"/>
  </sheetData>
  <mergeCells count="17">
    <mergeCell ref="C9:D9"/>
    <mergeCell ref="G9:N9"/>
    <mergeCell ref="I4:N4"/>
    <mergeCell ref="I5:N5"/>
    <mergeCell ref="I6:N6"/>
    <mergeCell ref="I7:K7"/>
    <mergeCell ref="M7:N7"/>
    <mergeCell ref="C14:D14"/>
    <mergeCell ref="G14:N14"/>
    <mergeCell ref="K16:L16"/>
    <mergeCell ref="J25:N25"/>
    <mergeCell ref="C10:D10"/>
    <mergeCell ref="G10:N10"/>
    <mergeCell ref="C11:D11"/>
    <mergeCell ref="G11:N11"/>
    <mergeCell ref="C13:D13"/>
    <mergeCell ref="G13:N13"/>
  </mergeCells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J19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122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81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199</v>
      </c>
      <c r="C4" s="11"/>
      <c r="D4" s="11" t="s">
        <v>236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>
        <v>3655</v>
      </c>
      <c r="C7" s="15" t="s">
        <v>126</v>
      </c>
      <c r="D7" s="15" t="s">
        <v>126</v>
      </c>
      <c r="E7" s="15"/>
      <c r="F7" s="15"/>
      <c r="G7" s="15"/>
      <c r="H7" s="15"/>
      <c r="I7" s="16"/>
      <c r="J7" s="19"/>
    </row>
    <row r="8" spans="1:10" ht="14.25" customHeight="1" x14ac:dyDescent="0.25">
      <c r="A8" s="15" t="s">
        <v>8</v>
      </c>
      <c r="B8" s="15">
        <v>2783</v>
      </c>
      <c r="C8" s="15" t="s">
        <v>29</v>
      </c>
      <c r="D8" s="15" t="s">
        <v>29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>
        <v>2237</v>
      </c>
      <c r="C9" s="15" t="s">
        <v>195</v>
      </c>
      <c r="D9" s="15" t="s">
        <v>126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>
        <v>1401</v>
      </c>
      <c r="C10" s="15" t="s">
        <v>138</v>
      </c>
      <c r="D10" s="15" t="s">
        <v>138</v>
      </c>
      <c r="E10" s="15"/>
      <c r="F10" s="15"/>
      <c r="G10" s="15"/>
      <c r="H10" s="15"/>
      <c r="I10" s="16"/>
      <c r="J10" s="19"/>
    </row>
    <row r="11" spans="1:10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collapsed="1" x14ac:dyDescent="0.25"/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1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11.7109375" bestFit="1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6"/>
      <c r="B2" s="2" t="s">
        <v>122</v>
      </c>
      <c r="C2" s="3"/>
      <c r="D2" s="3"/>
      <c r="E2" s="4"/>
      <c r="F2" s="27"/>
      <c r="G2" s="28"/>
      <c r="H2" s="28"/>
      <c r="I2" s="29"/>
    </row>
    <row r="3" spans="1:9" ht="15.75" x14ac:dyDescent="0.25">
      <c r="A3" s="26"/>
      <c r="B3" s="8" t="s">
        <v>74</v>
      </c>
      <c r="C3" s="7"/>
      <c r="D3" s="7"/>
      <c r="E3" s="9"/>
      <c r="F3" s="27"/>
      <c r="G3" s="28"/>
      <c r="H3" s="28"/>
      <c r="I3" s="29"/>
    </row>
    <row r="4" spans="1:9" ht="16.5" thickBot="1" x14ac:dyDescent="0.3">
      <c r="A4" s="26"/>
      <c r="B4" s="10" t="s">
        <v>198</v>
      </c>
      <c r="C4" s="11"/>
      <c r="D4" s="11"/>
      <c r="E4" s="12"/>
      <c r="F4" s="27"/>
      <c r="G4" s="28"/>
      <c r="H4" s="28"/>
      <c r="I4" s="29"/>
    </row>
    <row r="5" spans="1:9" x14ac:dyDescent="0.2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25">
      <c r="A6" s="33"/>
      <c r="B6" s="33" t="s">
        <v>0</v>
      </c>
      <c r="C6" s="33" t="s">
        <v>33</v>
      </c>
      <c r="D6" s="33" t="s">
        <v>2</v>
      </c>
      <c r="E6" s="74" t="s">
        <v>249</v>
      </c>
      <c r="F6" s="75" t="s">
        <v>239</v>
      </c>
      <c r="G6" s="75" t="s">
        <v>252</v>
      </c>
      <c r="H6" s="75" t="s">
        <v>253</v>
      </c>
      <c r="I6" s="75" t="s">
        <v>240</v>
      </c>
    </row>
    <row r="7" spans="1:9" x14ac:dyDescent="0.25">
      <c r="A7" s="34" t="s">
        <v>7</v>
      </c>
      <c r="B7" s="34" t="s">
        <v>230</v>
      </c>
      <c r="C7" s="34" t="s">
        <v>231</v>
      </c>
      <c r="D7" s="34" t="s">
        <v>25</v>
      </c>
      <c r="E7" s="35"/>
      <c r="F7" s="28"/>
      <c r="G7" s="28"/>
      <c r="H7" s="28"/>
      <c r="I7" s="28"/>
    </row>
    <row r="8" spans="1:9" x14ac:dyDescent="0.25">
      <c r="A8" s="34" t="s">
        <v>8</v>
      </c>
      <c r="B8" s="34"/>
      <c r="C8" s="34"/>
      <c r="D8" s="34"/>
      <c r="E8" s="36"/>
      <c r="F8" s="79"/>
      <c r="G8" s="28"/>
      <c r="H8" s="28"/>
      <c r="I8" s="28"/>
    </row>
    <row r="9" spans="1:9" x14ac:dyDescent="0.25">
      <c r="A9" s="33" t="s">
        <v>9</v>
      </c>
      <c r="B9" s="33"/>
      <c r="C9" s="33"/>
      <c r="D9" s="33"/>
      <c r="E9" s="35"/>
      <c r="F9" s="80"/>
      <c r="G9" s="27"/>
      <c r="H9" s="28"/>
      <c r="I9" s="28"/>
    </row>
    <row r="10" spans="1:9" x14ac:dyDescent="0.25">
      <c r="A10" s="33" t="s">
        <v>10</v>
      </c>
      <c r="B10" s="33" t="s">
        <v>256</v>
      </c>
      <c r="C10" s="33"/>
      <c r="D10" s="33"/>
      <c r="E10" s="38"/>
      <c r="F10" s="81"/>
      <c r="G10" s="37"/>
      <c r="H10" s="28"/>
      <c r="I10" s="28"/>
    </row>
    <row r="11" spans="1:9" x14ac:dyDescent="0.25">
      <c r="A11" s="34" t="s">
        <v>92</v>
      </c>
      <c r="B11" s="34" t="s">
        <v>256</v>
      </c>
      <c r="C11" s="34"/>
      <c r="D11" s="34"/>
      <c r="E11" s="35"/>
      <c r="F11" s="81"/>
      <c r="G11" s="36"/>
      <c r="H11" s="27"/>
      <c r="I11" s="28"/>
    </row>
    <row r="12" spans="1:9" x14ac:dyDescent="0.25">
      <c r="A12" s="34" t="s">
        <v>104</v>
      </c>
      <c r="B12" s="34"/>
      <c r="C12" s="34"/>
      <c r="D12" s="34"/>
      <c r="E12" s="36"/>
      <c r="F12" s="82"/>
      <c r="G12" s="40"/>
      <c r="H12" s="27"/>
      <c r="I12" s="28"/>
    </row>
    <row r="13" spans="1:9" x14ac:dyDescent="0.25">
      <c r="A13" s="33" t="s">
        <v>103</v>
      </c>
      <c r="B13" s="33"/>
      <c r="C13" s="33"/>
      <c r="D13" s="33"/>
      <c r="E13" s="35"/>
      <c r="F13" s="83"/>
      <c r="G13" s="26"/>
      <c r="H13" s="27"/>
      <c r="I13" s="28"/>
    </row>
    <row r="14" spans="1:9" x14ac:dyDescent="0.25">
      <c r="A14" s="33" t="s">
        <v>94</v>
      </c>
      <c r="B14" s="33" t="s">
        <v>256</v>
      </c>
      <c r="C14" s="33"/>
      <c r="D14" s="33"/>
      <c r="E14" s="38"/>
      <c r="F14" s="84"/>
      <c r="G14" s="26"/>
      <c r="H14" s="37"/>
      <c r="I14" s="28"/>
    </row>
    <row r="15" spans="1:9" x14ac:dyDescent="0.25">
      <c r="A15" s="31"/>
      <c r="B15" s="31"/>
      <c r="C15" s="31"/>
      <c r="D15" s="31"/>
      <c r="E15" s="28"/>
      <c r="F15" s="84"/>
      <c r="G15" s="26"/>
      <c r="H15" s="161"/>
      <c r="I15" s="27"/>
    </row>
    <row r="16" spans="1:9" x14ac:dyDescent="0.25">
      <c r="A16" s="34" t="s">
        <v>97</v>
      </c>
      <c r="B16" s="34" t="s">
        <v>256</v>
      </c>
      <c r="C16" s="34"/>
      <c r="D16" s="34"/>
      <c r="E16" s="35"/>
      <c r="F16" s="84"/>
      <c r="G16" s="26"/>
      <c r="H16" s="40"/>
      <c r="I16" s="27"/>
    </row>
    <row r="17" spans="1:9" x14ac:dyDescent="0.25">
      <c r="A17" s="34" t="s">
        <v>105</v>
      </c>
      <c r="B17" s="34"/>
      <c r="C17" s="34"/>
      <c r="D17" s="34"/>
      <c r="E17" s="36"/>
      <c r="F17" s="79"/>
      <c r="G17" s="26"/>
      <c r="H17" s="40"/>
      <c r="I17" s="27"/>
    </row>
    <row r="18" spans="1:9" x14ac:dyDescent="0.25">
      <c r="A18" s="33" t="s">
        <v>106</v>
      </c>
      <c r="B18" s="33" t="s">
        <v>256</v>
      </c>
      <c r="C18" s="33"/>
      <c r="D18" s="33"/>
      <c r="E18" s="35"/>
      <c r="F18" s="80"/>
      <c r="G18" s="40"/>
      <c r="H18" s="40"/>
      <c r="I18" s="27"/>
    </row>
    <row r="19" spans="1:9" x14ac:dyDescent="0.25">
      <c r="A19" s="33" t="s">
        <v>107</v>
      </c>
      <c r="B19" s="33" t="s">
        <v>256</v>
      </c>
      <c r="C19" s="33"/>
      <c r="D19" s="33"/>
      <c r="E19" s="38"/>
      <c r="F19" s="81"/>
      <c r="G19" s="39"/>
      <c r="H19" s="40"/>
      <c r="I19" s="27"/>
    </row>
    <row r="20" spans="1:9" x14ac:dyDescent="0.25">
      <c r="A20" s="34" t="s">
        <v>98</v>
      </c>
      <c r="B20" s="34" t="s">
        <v>256</v>
      </c>
      <c r="C20" s="34"/>
      <c r="D20" s="34"/>
      <c r="E20" s="35"/>
      <c r="F20" s="81"/>
      <c r="G20" s="160"/>
      <c r="H20" s="26"/>
      <c r="I20" s="27"/>
    </row>
    <row r="21" spans="1:9" x14ac:dyDescent="0.25">
      <c r="A21" s="34" t="s">
        <v>108</v>
      </c>
      <c r="B21" s="34"/>
      <c r="C21" s="34"/>
      <c r="D21" s="34"/>
      <c r="E21" s="36"/>
      <c r="F21" s="82"/>
      <c r="G21" s="27"/>
      <c r="H21" s="26"/>
      <c r="I21" s="27"/>
    </row>
    <row r="22" spans="1:9" x14ac:dyDescent="0.25">
      <c r="A22" s="33" t="s">
        <v>109</v>
      </c>
      <c r="B22" s="33"/>
      <c r="C22" s="41"/>
      <c r="D22" s="41"/>
      <c r="E22" s="35"/>
      <c r="F22" s="83"/>
      <c r="G22" s="28"/>
      <c r="H22" s="26"/>
      <c r="I22" s="27"/>
    </row>
    <row r="23" spans="1:9" x14ac:dyDescent="0.25">
      <c r="A23" s="42" t="s">
        <v>95</v>
      </c>
      <c r="B23" s="33" t="s">
        <v>234</v>
      </c>
      <c r="C23" s="43" t="s">
        <v>154</v>
      </c>
      <c r="D23" s="43" t="s">
        <v>29</v>
      </c>
      <c r="E23" s="38"/>
      <c r="F23" s="84"/>
      <c r="G23" s="28"/>
      <c r="H23" s="26"/>
      <c r="I23" s="27"/>
    </row>
    <row r="24" spans="1:9" x14ac:dyDescent="0.25">
      <c r="A24" s="44"/>
      <c r="B24" s="28"/>
      <c r="C24" s="28"/>
      <c r="D24" s="28"/>
      <c r="E24" s="28"/>
      <c r="F24" s="84"/>
      <c r="G24" s="28"/>
      <c r="H24" s="26"/>
      <c r="I24" s="37"/>
    </row>
    <row r="25" spans="1:9" x14ac:dyDescent="0.25">
      <c r="A25" s="34" t="s">
        <v>99</v>
      </c>
      <c r="B25" s="34" t="s">
        <v>235</v>
      </c>
      <c r="C25" s="34" t="s">
        <v>162</v>
      </c>
      <c r="D25" s="34" t="s">
        <v>132</v>
      </c>
      <c r="E25" s="35"/>
      <c r="F25" s="84"/>
      <c r="G25" s="28"/>
      <c r="H25" s="26"/>
      <c r="I25" s="38"/>
    </row>
    <row r="26" spans="1:9" x14ac:dyDescent="0.25">
      <c r="A26" s="34" t="s">
        <v>110</v>
      </c>
      <c r="B26" s="34"/>
      <c r="C26" s="34"/>
      <c r="D26" s="34"/>
      <c r="E26" s="36"/>
      <c r="F26" s="79"/>
      <c r="G26" s="28"/>
      <c r="H26" s="26"/>
      <c r="I26" s="27"/>
    </row>
    <row r="27" spans="1:9" x14ac:dyDescent="0.25">
      <c r="A27" s="33" t="s">
        <v>111</v>
      </c>
      <c r="B27" s="33"/>
      <c r="C27" s="33"/>
      <c r="D27" s="33"/>
      <c r="E27" s="35"/>
      <c r="F27" s="80"/>
      <c r="G27" s="27"/>
      <c r="H27" s="26"/>
      <c r="I27" s="27"/>
    </row>
    <row r="28" spans="1:9" x14ac:dyDescent="0.25">
      <c r="A28" s="33" t="s">
        <v>112</v>
      </c>
      <c r="B28" s="33" t="s">
        <v>256</v>
      </c>
      <c r="C28" s="33"/>
      <c r="D28" s="33"/>
      <c r="E28" s="38"/>
      <c r="F28" s="81"/>
      <c r="G28" s="37"/>
      <c r="H28" s="26"/>
      <c r="I28" s="27"/>
    </row>
    <row r="29" spans="1:9" x14ac:dyDescent="0.25">
      <c r="A29" s="34" t="s">
        <v>113</v>
      </c>
      <c r="B29" s="34" t="s">
        <v>256</v>
      </c>
      <c r="C29" s="34"/>
      <c r="D29" s="34"/>
      <c r="E29" s="35"/>
      <c r="F29" s="81"/>
      <c r="G29" s="36"/>
      <c r="H29" s="40"/>
      <c r="I29" s="27"/>
    </row>
    <row r="30" spans="1:9" x14ac:dyDescent="0.25">
      <c r="A30" s="34" t="s">
        <v>114</v>
      </c>
      <c r="B30" s="34" t="s">
        <v>256</v>
      </c>
      <c r="C30" s="34"/>
      <c r="D30" s="34"/>
      <c r="E30" s="36"/>
      <c r="F30" s="82"/>
      <c r="G30" s="40"/>
      <c r="H30" s="40"/>
      <c r="I30" s="27"/>
    </row>
    <row r="31" spans="1:9" x14ac:dyDescent="0.25">
      <c r="A31" s="33" t="s">
        <v>115</v>
      </c>
      <c r="B31" s="33"/>
      <c r="C31" s="41"/>
      <c r="D31" s="41"/>
      <c r="E31" s="35"/>
      <c r="F31" s="158"/>
      <c r="G31" s="26"/>
      <c r="H31" s="40"/>
      <c r="I31" s="27"/>
    </row>
    <row r="32" spans="1:9" x14ac:dyDescent="0.25">
      <c r="A32" s="42" t="s">
        <v>100</v>
      </c>
      <c r="B32" s="33" t="s">
        <v>256</v>
      </c>
      <c r="C32" s="43"/>
      <c r="D32" s="43"/>
      <c r="E32" s="38"/>
      <c r="F32" s="84"/>
      <c r="G32" s="26"/>
      <c r="H32" s="39"/>
      <c r="I32" s="27"/>
    </row>
    <row r="33" spans="1:9" x14ac:dyDescent="0.25">
      <c r="A33" s="31"/>
      <c r="B33" s="30"/>
      <c r="C33" s="30"/>
      <c r="D33" s="30"/>
      <c r="E33" s="28"/>
      <c r="F33" s="84"/>
      <c r="G33" s="26"/>
      <c r="H33" s="38"/>
      <c r="I33" s="28"/>
    </row>
    <row r="34" spans="1:9" x14ac:dyDescent="0.25">
      <c r="A34" s="34" t="s">
        <v>101</v>
      </c>
      <c r="B34" s="34" t="s">
        <v>256</v>
      </c>
      <c r="C34" s="34"/>
      <c r="D34" s="34"/>
      <c r="E34" s="35"/>
      <c r="F34" s="84"/>
      <c r="G34" s="26"/>
      <c r="H34" s="27"/>
      <c r="I34" s="28"/>
    </row>
    <row r="35" spans="1:9" x14ac:dyDescent="0.25">
      <c r="A35" s="34" t="s">
        <v>116</v>
      </c>
      <c r="B35" s="34"/>
      <c r="C35" s="34"/>
      <c r="D35" s="34"/>
      <c r="E35" s="36"/>
      <c r="F35" s="79"/>
      <c r="G35" s="26"/>
      <c r="H35" s="27"/>
      <c r="I35" s="28"/>
    </row>
    <row r="36" spans="1:9" x14ac:dyDescent="0.25">
      <c r="A36" s="33" t="s">
        <v>117</v>
      </c>
      <c r="B36" s="33"/>
      <c r="C36" s="33"/>
      <c r="D36" s="33"/>
      <c r="E36" s="35"/>
      <c r="F36" s="80"/>
      <c r="G36" s="40"/>
      <c r="H36" s="27"/>
      <c r="I36" s="28"/>
    </row>
    <row r="37" spans="1:9" x14ac:dyDescent="0.25">
      <c r="A37" s="33" t="s">
        <v>118</v>
      </c>
      <c r="B37" s="33" t="s">
        <v>256</v>
      </c>
      <c r="C37" s="33"/>
      <c r="D37" s="33"/>
      <c r="E37" s="38"/>
      <c r="F37" s="81"/>
      <c r="G37" s="39"/>
      <c r="H37" s="27"/>
      <c r="I37" s="28"/>
    </row>
    <row r="38" spans="1:9" x14ac:dyDescent="0.25">
      <c r="A38" s="34" t="s">
        <v>119</v>
      </c>
      <c r="B38" s="34" t="s">
        <v>256</v>
      </c>
      <c r="C38" s="34"/>
      <c r="D38" s="34"/>
      <c r="E38" s="35"/>
      <c r="F38" s="81"/>
      <c r="G38" s="160"/>
      <c r="H38" s="28"/>
      <c r="I38" s="28"/>
    </row>
    <row r="39" spans="1:9" x14ac:dyDescent="0.25">
      <c r="A39" s="34" t="s">
        <v>120</v>
      </c>
      <c r="B39" s="34"/>
      <c r="C39" s="34"/>
      <c r="D39" s="34"/>
      <c r="E39" s="169"/>
      <c r="F39" s="82"/>
      <c r="G39" s="27"/>
      <c r="H39" s="28"/>
      <c r="I39" s="28"/>
    </row>
    <row r="40" spans="1:9" x14ac:dyDescent="0.25">
      <c r="A40" s="33" t="s">
        <v>121</v>
      </c>
      <c r="B40" s="33"/>
      <c r="C40" s="41"/>
      <c r="D40" s="41"/>
      <c r="E40" s="35"/>
      <c r="F40" s="38"/>
      <c r="G40" s="28"/>
      <c r="H40" s="28"/>
      <c r="I40" s="28"/>
    </row>
    <row r="41" spans="1:9" x14ac:dyDescent="0.25">
      <c r="A41" s="42" t="s">
        <v>102</v>
      </c>
      <c r="B41" s="33" t="s">
        <v>228</v>
      </c>
      <c r="C41" s="43" t="s">
        <v>229</v>
      </c>
      <c r="D41" s="43" t="s">
        <v>134</v>
      </c>
      <c r="E41" s="76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7"/>
  <sheetViews>
    <sheetView zoomScale="90" zoomScaleNormal="90" workbookViewId="0"/>
  </sheetViews>
  <sheetFormatPr defaultRowHeight="15" outlineLevelRow="1" x14ac:dyDescent="0.25"/>
  <cols>
    <col min="1" max="1" width="4.140625" style="25" customWidth="1"/>
    <col min="2" max="2" width="5.28515625" style="25" customWidth="1"/>
    <col min="3" max="3" width="21.42578125" style="25" customWidth="1"/>
    <col min="4" max="4" width="14.28515625" style="25" customWidth="1"/>
    <col min="5" max="5" width="7.140625" style="25" customWidth="1"/>
    <col min="6" max="6" width="7" style="25" customWidth="1"/>
    <col min="7" max="7" width="7.7109375" style="25" customWidth="1"/>
    <col min="8" max="8" width="7" style="25" customWidth="1"/>
    <col min="9" max="9" width="9.140625" style="25"/>
    <col min="10" max="10" width="8.5703125" style="25" customWidth="1"/>
    <col min="11" max="16384" width="9.140625" style="25"/>
  </cols>
  <sheetData>
    <row r="1" spans="1:10" ht="15.75" thickBot="1" x14ac:dyDescent="0.3"/>
    <row r="2" spans="1:10" ht="18" customHeight="1" x14ac:dyDescent="0.25">
      <c r="A2" s="1"/>
      <c r="B2" s="2" t="s">
        <v>122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77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198</v>
      </c>
      <c r="C4" s="11"/>
      <c r="D4" s="11" t="s">
        <v>236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>
        <v>1605</v>
      </c>
      <c r="C7" s="15" t="s">
        <v>152</v>
      </c>
      <c r="D7" s="15" t="s">
        <v>149</v>
      </c>
      <c r="E7" s="15"/>
      <c r="F7" s="15"/>
      <c r="G7" s="15"/>
      <c r="H7" s="15"/>
      <c r="I7" s="16"/>
      <c r="J7" s="18"/>
    </row>
    <row r="8" spans="1:10" ht="14.25" customHeight="1" x14ac:dyDescent="0.25">
      <c r="A8" s="15" t="s">
        <v>8</v>
      </c>
      <c r="B8" s="15">
        <v>964</v>
      </c>
      <c r="C8" s="15" t="s">
        <v>140</v>
      </c>
      <c r="D8" s="15" t="s">
        <v>96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>
        <v>717</v>
      </c>
      <c r="C9" s="15" t="s">
        <v>153</v>
      </c>
      <c r="D9" s="15" t="s">
        <v>25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>
        <v>1512</v>
      </c>
      <c r="C21" s="15" t="s">
        <v>154</v>
      </c>
      <c r="D21" s="15" t="s">
        <v>29</v>
      </c>
      <c r="E21" s="15"/>
      <c r="F21" s="15"/>
      <c r="G21" s="15"/>
      <c r="H21" s="15"/>
      <c r="I21" s="16"/>
      <c r="J21" s="18"/>
    </row>
    <row r="22" spans="1:10" ht="14.25" customHeight="1" x14ac:dyDescent="0.25">
      <c r="A22" s="15" t="s">
        <v>8</v>
      </c>
      <c r="B22" s="15">
        <v>958</v>
      </c>
      <c r="C22" s="15" t="s">
        <v>144</v>
      </c>
      <c r="D22" s="15" t="s">
        <v>25</v>
      </c>
      <c r="E22" s="15"/>
      <c r="F22" s="15"/>
      <c r="G22" s="15"/>
      <c r="H22" s="15"/>
      <c r="I22" s="16"/>
      <c r="J22" s="19"/>
    </row>
    <row r="23" spans="1:10" ht="14.25" customHeight="1" x14ac:dyDescent="0.25">
      <c r="A23" s="15" t="s">
        <v>9</v>
      </c>
      <c r="B23" s="15">
        <v>885</v>
      </c>
      <c r="C23" s="15" t="s">
        <v>147</v>
      </c>
      <c r="D23" s="15" t="s">
        <v>96</v>
      </c>
      <c r="E23" s="15"/>
      <c r="F23" s="15"/>
      <c r="G23" s="15"/>
      <c r="H23" s="15"/>
      <c r="I23" s="16"/>
      <c r="J23" s="19"/>
    </row>
    <row r="24" spans="1:10" ht="14.25" customHeight="1" x14ac:dyDescent="0.2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hidden="1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hidden="1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hidden="1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ht="14.25" hidden="1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hidden="1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hidden="1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hidden="1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hidden="1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collapsed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7"/>
    </row>
    <row r="35" spans="1:10" ht="14.25" customHeight="1" x14ac:dyDescent="0.25">
      <c r="A35" s="15" t="s">
        <v>7</v>
      </c>
      <c r="B35" s="15">
        <v>1482</v>
      </c>
      <c r="C35" s="15" t="s">
        <v>155</v>
      </c>
      <c r="D35" s="15" t="s">
        <v>126</v>
      </c>
      <c r="E35" s="15"/>
      <c r="F35" s="15"/>
      <c r="G35" s="15"/>
      <c r="H35" s="15"/>
      <c r="I35" s="16"/>
      <c r="J35" s="19"/>
    </row>
    <row r="36" spans="1:10" ht="14.25" customHeight="1" x14ac:dyDescent="0.25">
      <c r="A36" s="15" t="s">
        <v>8</v>
      </c>
      <c r="B36" s="15">
        <v>920</v>
      </c>
      <c r="C36" s="15" t="s">
        <v>156</v>
      </c>
      <c r="D36" s="15" t="s">
        <v>96</v>
      </c>
      <c r="E36" s="15"/>
      <c r="F36" s="15"/>
      <c r="G36" s="15"/>
      <c r="H36" s="15"/>
      <c r="I36" s="16"/>
      <c r="J36" s="19"/>
    </row>
    <row r="37" spans="1:10" ht="14.25" customHeight="1" x14ac:dyDescent="0.25">
      <c r="A37" s="15" t="s">
        <v>9</v>
      </c>
      <c r="B37" s="15">
        <v>885</v>
      </c>
      <c r="C37" s="15" t="s">
        <v>89</v>
      </c>
      <c r="D37" s="15" t="s">
        <v>86</v>
      </c>
      <c r="E37" s="15"/>
      <c r="F37" s="15"/>
      <c r="G37" s="15"/>
      <c r="H37" s="15"/>
      <c r="I37" s="16"/>
      <c r="J37" s="19"/>
    </row>
    <row r="38" spans="1:10" ht="14.25" customHeight="1" x14ac:dyDescent="0.25">
      <c r="A38" s="15" t="s">
        <v>10</v>
      </c>
      <c r="B38" s="15">
        <v>700</v>
      </c>
      <c r="C38" s="15" t="s">
        <v>157</v>
      </c>
      <c r="D38" s="15" t="s">
        <v>25</v>
      </c>
      <c r="E38" s="15"/>
      <c r="F38" s="15"/>
      <c r="G38" s="15"/>
      <c r="H38" s="15"/>
      <c r="I38" s="16"/>
      <c r="J38" s="19"/>
    </row>
    <row r="39" spans="1:10" ht="15" hidden="1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hidden="1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hidden="1" customHeight="1" outlineLevel="1" x14ac:dyDescent="0.25">
      <c r="A41" s="19"/>
      <c r="B41" s="23"/>
      <c r="C41" s="15" t="s">
        <v>18</v>
      </c>
      <c r="D41" s="15"/>
      <c r="E41" s="15"/>
      <c r="F41" s="15"/>
      <c r="G41" s="15"/>
      <c r="H41" s="15"/>
      <c r="I41" s="15"/>
      <c r="J41" s="15" t="s">
        <v>10</v>
      </c>
    </row>
    <row r="42" spans="1:10" ht="14.25" hidden="1" customHeight="1" outlineLevel="1" x14ac:dyDescent="0.2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hidden="1" customHeight="1" outlineLevel="1" x14ac:dyDescent="0.2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hidden="1" customHeight="1" outlineLevel="1" x14ac:dyDescent="0.25">
      <c r="A44" s="19"/>
      <c r="B44" s="23"/>
      <c r="C44" s="15" t="s">
        <v>21</v>
      </c>
      <c r="D44" s="15"/>
      <c r="E44" s="15"/>
      <c r="F44" s="15"/>
      <c r="G44" s="15"/>
      <c r="H44" s="15"/>
      <c r="I44" s="15"/>
      <c r="J44" s="15" t="s">
        <v>10</v>
      </c>
    </row>
    <row r="45" spans="1:10" ht="14.25" hidden="1" customHeight="1" outlineLevel="1" x14ac:dyDescent="0.25">
      <c r="A45" s="19"/>
      <c r="B45" s="23"/>
      <c r="C45" s="15" t="s">
        <v>22</v>
      </c>
      <c r="D45" s="15"/>
      <c r="E45" s="15"/>
      <c r="F45" s="15"/>
      <c r="G45" s="15"/>
      <c r="H45" s="15"/>
      <c r="I45" s="15"/>
      <c r="J45" s="15" t="s">
        <v>9</v>
      </c>
    </row>
    <row r="46" spans="1:10" ht="14.25" hidden="1" customHeight="1" outlineLevel="1" x14ac:dyDescent="0.2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  <row r="47" spans="1:10" ht="90" customHeight="1" collapsed="1" x14ac:dyDescent="0.2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25">
      <c r="A48" s="15"/>
      <c r="B48" s="15" t="s">
        <v>0</v>
      </c>
      <c r="C48" s="15" t="s">
        <v>27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7"/>
    </row>
    <row r="49" spans="1:10" ht="14.25" customHeight="1" x14ac:dyDescent="0.25">
      <c r="A49" s="15" t="s">
        <v>7</v>
      </c>
      <c r="B49" s="15">
        <v>1401</v>
      </c>
      <c r="C49" s="15" t="s">
        <v>91</v>
      </c>
      <c r="D49" s="15" t="s">
        <v>29</v>
      </c>
      <c r="E49" s="15"/>
      <c r="F49" s="15"/>
      <c r="G49" s="15"/>
      <c r="H49" s="15"/>
      <c r="I49" s="16"/>
      <c r="J49" s="19"/>
    </row>
    <row r="50" spans="1:10" ht="14.25" customHeight="1" x14ac:dyDescent="0.25">
      <c r="A50" s="15" t="s">
        <v>8</v>
      </c>
      <c r="B50" s="15">
        <v>1212</v>
      </c>
      <c r="C50" s="15" t="s">
        <v>158</v>
      </c>
      <c r="D50" s="15" t="s">
        <v>138</v>
      </c>
      <c r="E50" s="15"/>
      <c r="F50" s="15"/>
      <c r="G50" s="15"/>
      <c r="H50" s="15"/>
      <c r="I50" s="16"/>
      <c r="J50" s="19"/>
    </row>
    <row r="51" spans="1:10" ht="14.25" customHeight="1" x14ac:dyDescent="0.25">
      <c r="A51" s="15" t="s">
        <v>9</v>
      </c>
      <c r="B51" s="15">
        <v>861</v>
      </c>
      <c r="C51" s="15" t="s">
        <v>159</v>
      </c>
      <c r="D51" s="15" t="s">
        <v>96</v>
      </c>
      <c r="E51" s="15"/>
      <c r="F51" s="15"/>
      <c r="G51" s="15"/>
      <c r="H51" s="15"/>
      <c r="I51" s="16"/>
      <c r="J51" s="19"/>
    </row>
    <row r="52" spans="1:10" ht="14.25" customHeight="1" x14ac:dyDescent="0.25">
      <c r="A52" s="15" t="s">
        <v>10</v>
      </c>
      <c r="B52" s="15">
        <v>700</v>
      </c>
      <c r="C52" s="15" t="s">
        <v>160</v>
      </c>
      <c r="D52" s="15" t="s">
        <v>25</v>
      </c>
      <c r="E52" s="15"/>
      <c r="F52" s="15"/>
      <c r="G52" s="15"/>
      <c r="H52" s="15"/>
      <c r="I52" s="16"/>
      <c r="J52" s="19"/>
    </row>
    <row r="53" spans="1:10" ht="15" hidden="1" customHeight="1" outlineLevel="1" x14ac:dyDescent="0.2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hidden="1" customHeight="1" outlineLevel="1" x14ac:dyDescent="0.2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hidden="1" customHeight="1" outlineLevel="1" x14ac:dyDescent="0.25">
      <c r="A55" s="19"/>
      <c r="B55" s="23"/>
      <c r="C55" s="15" t="s">
        <v>18</v>
      </c>
      <c r="D55" s="15"/>
      <c r="E55" s="15"/>
      <c r="F55" s="15"/>
      <c r="G55" s="15"/>
      <c r="H55" s="15"/>
      <c r="I55" s="15"/>
      <c r="J55" s="15" t="s">
        <v>10</v>
      </c>
    </row>
    <row r="56" spans="1:10" ht="14.25" hidden="1" customHeight="1" outlineLevel="1" x14ac:dyDescent="0.25">
      <c r="A56" s="19"/>
      <c r="B56" s="23"/>
      <c r="C56" s="15" t="s">
        <v>19</v>
      </c>
      <c r="D56" s="15"/>
      <c r="E56" s="15"/>
      <c r="F56" s="15"/>
      <c r="G56" s="15"/>
      <c r="H56" s="15"/>
      <c r="I56" s="15"/>
      <c r="J56" s="15" t="s">
        <v>9</v>
      </c>
    </row>
    <row r="57" spans="1:10" ht="14.25" hidden="1" customHeight="1" outlineLevel="1" x14ac:dyDescent="0.25">
      <c r="A57" s="19"/>
      <c r="B57" s="23"/>
      <c r="C57" s="15" t="s">
        <v>20</v>
      </c>
      <c r="D57" s="15"/>
      <c r="E57" s="15"/>
      <c r="F57" s="15"/>
      <c r="G57" s="15"/>
      <c r="H57" s="15"/>
      <c r="I57" s="15"/>
      <c r="J57" s="15" t="s">
        <v>8</v>
      </c>
    </row>
    <row r="58" spans="1:10" ht="14.25" hidden="1" customHeight="1" outlineLevel="1" x14ac:dyDescent="0.25">
      <c r="A58" s="19"/>
      <c r="B58" s="23"/>
      <c r="C58" s="15" t="s">
        <v>21</v>
      </c>
      <c r="D58" s="15"/>
      <c r="E58" s="15"/>
      <c r="F58" s="15"/>
      <c r="G58" s="15"/>
      <c r="H58" s="15"/>
      <c r="I58" s="15"/>
      <c r="J58" s="15" t="s">
        <v>10</v>
      </c>
    </row>
    <row r="59" spans="1:10" ht="14.25" hidden="1" customHeight="1" outlineLevel="1" x14ac:dyDescent="0.25">
      <c r="A59" s="19"/>
      <c r="B59" s="23"/>
      <c r="C59" s="15" t="s">
        <v>22</v>
      </c>
      <c r="D59" s="15"/>
      <c r="E59" s="15"/>
      <c r="F59" s="15"/>
      <c r="G59" s="15"/>
      <c r="H59" s="15"/>
      <c r="I59" s="15"/>
      <c r="J59" s="15" t="s">
        <v>9</v>
      </c>
    </row>
    <row r="60" spans="1:10" ht="14.25" hidden="1" customHeight="1" outlineLevel="1" x14ac:dyDescent="0.25">
      <c r="A60" s="19"/>
      <c r="B60" s="23"/>
      <c r="C60" s="15" t="s">
        <v>23</v>
      </c>
      <c r="D60" s="15"/>
      <c r="E60" s="15"/>
      <c r="F60" s="15"/>
      <c r="G60" s="15"/>
      <c r="H60" s="15"/>
      <c r="I60" s="15"/>
      <c r="J60" s="15" t="s">
        <v>7</v>
      </c>
    </row>
    <row r="61" spans="1:10" ht="15" customHeight="1" collapsed="1" x14ac:dyDescent="0.2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25">
      <c r="A62" s="15"/>
      <c r="B62" s="15" t="s">
        <v>0</v>
      </c>
      <c r="C62" s="15" t="s">
        <v>28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7"/>
    </row>
    <row r="63" spans="1:10" ht="14.25" customHeight="1" x14ac:dyDescent="0.25">
      <c r="A63" s="15" t="s">
        <v>7</v>
      </c>
      <c r="B63" s="15">
        <v>1395</v>
      </c>
      <c r="C63" s="15" t="s">
        <v>90</v>
      </c>
      <c r="D63" s="15" t="s">
        <v>126</v>
      </c>
      <c r="E63" s="15"/>
      <c r="F63" s="15"/>
      <c r="G63" s="15"/>
      <c r="H63" s="15"/>
      <c r="I63" s="16"/>
      <c r="J63" s="19"/>
    </row>
    <row r="64" spans="1:10" ht="14.25" customHeight="1" x14ac:dyDescent="0.25">
      <c r="A64" s="15" t="s">
        <v>8</v>
      </c>
      <c r="B64" s="15">
        <v>1194</v>
      </c>
      <c r="C64" s="15" t="s">
        <v>123</v>
      </c>
      <c r="D64" s="15" t="s">
        <v>96</v>
      </c>
      <c r="E64" s="15"/>
      <c r="F64" s="15"/>
      <c r="G64" s="15"/>
      <c r="H64" s="15"/>
      <c r="I64" s="16"/>
      <c r="J64" s="19"/>
    </row>
    <row r="65" spans="1:10" ht="14.25" customHeight="1" x14ac:dyDescent="0.25">
      <c r="A65" s="15" t="s">
        <v>9</v>
      </c>
      <c r="B65" s="15">
        <v>795</v>
      </c>
      <c r="C65" s="15" t="s">
        <v>136</v>
      </c>
      <c r="D65" s="15" t="s">
        <v>132</v>
      </c>
      <c r="E65" s="15"/>
      <c r="F65" s="15"/>
      <c r="G65" s="15"/>
      <c r="H65" s="15"/>
      <c r="I65" s="16"/>
      <c r="J65" s="19"/>
    </row>
    <row r="66" spans="1:10" ht="14.25" customHeight="1" x14ac:dyDescent="0.25">
      <c r="A66" s="15" t="s">
        <v>10</v>
      </c>
      <c r="B66" s="15">
        <v>700</v>
      </c>
      <c r="C66" s="15" t="s">
        <v>161</v>
      </c>
      <c r="D66" s="15" t="s">
        <v>25</v>
      </c>
      <c r="E66" s="15"/>
      <c r="F66" s="15"/>
      <c r="G66" s="15"/>
      <c r="H66" s="15"/>
      <c r="I66" s="16"/>
      <c r="J66" s="19"/>
    </row>
    <row r="67" spans="1:10" ht="15" hidden="1" customHeight="1" outlineLevel="1" x14ac:dyDescent="0.2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hidden="1" customHeight="1" outlineLevel="1" x14ac:dyDescent="0.2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hidden="1" customHeight="1" outlineLevel="1" x14ac:dyDescent="0.25">
      <c r="A69" s="19"/>
      <c r="B69" s="23"/>
      <c r="C69" s="15" t="s">
        <v>18</v>
      </c>
      <c r="D69" s="15"/>
      <c r="E69" s="15"/>
      <c r="F69" s="15"/>
      <c r="G69" s="15"/>
      <c r="H69" s="15"/>
      <c r="I69" s="15"/>
      <c r="J69" s="15" t="s">
        <v>10</v>
      </c>
    </row>
    <row r="70" spans="1:10" ht="14.25" hidden="1" customHeight="1" outlineLevel="1" x14ac:dyDescent="0.25">
      <c r="A70" s="19"/>
      <c r="B70" s="23"/>
      <c r="C70" s="15" t="s">
        <v>19</v>
      </c>
      <c r="D70" s="15"/>
      <c r="E70" s="15"/>
      <c r="F70" s="15"/>
      <c r="G70" s="15"/>
      <c r="H70" s="15"/>
      <c r="I70" s="15"/>
      <c r="J70" s="15" t="s">
        <v>9</v>
      </c>
    </row>
    <row r="71" spans="1:10" ht="14.25" hidden="1" customHeight="1" outlineLevel="1" x14ac:dyDescent="0.25">
      <c r="A71" s="19"/>
      <c r="B71" s="23"/>
      <c r="C71" s="15" t="s">
        <v>20</v>
      </c>
      <c r="D71" s="15"/>
      <c r="E71" s="15"/>
      <c r="F71" s="15"/>
      <c r="G71" s="15"/>
      <c r="H71" s="15"/>
      <c r="I71" s="15"/>
      <c r="J71" s="15" t="s">
        <v>8</v>
      </c>
    </row>
    <row r="72" spans="1:10" ht="14.25" hidden="1" customHeight="1" outlineLevel="1" x14ac:dyDescent="0.25">
      <c r="A72" s="19"/>
      <c r="B72" s="23"/>
      <c r="C72" s="15" t="s">
        <v>21</v>
      </c>
      <c r="D72" s="15"/>
      <c r="E72" s="15"/>
      <c r="F72" s="15"/>
      <c r="G72" s="15"/>
      <c r="H72" s="15"/>
      <c r="I72" s="15"/>
      <c r="J72" s="15" t="s">
        <v>10</v>
      </c>
    </row>
    <row r="73" spans="1:10" ht="14.25" hidden="1" customHeight="1" outlineLevel="1" x14ac:dyDescent="0.25">
      <c r="A73" s="19"/>
      <c r="B73" s="23"/>
      <c r="C73" s="15" t="s">
        <v>22</v>
      </c>
      <c r="D73" s="15"/>
      <c r="E73" s="15"/>
      <c r="F73" s="15"/>
      <c r="G73" s="15"/>
      <c r="H73" s="15"/>
      <c r="I73" s="15"/>
      <c r="J73" s="15" t="s">
        <v>9</v>
      </c>
    </row>
    <row r="74" spans="1:10" ht="14.25" hidden="1" customHeight="1" outlineLevel="1" x14ac:dyDescent="0.25">
      <c r="A74" s="19"/>
      <c r="B74" s="23"/>
      <c r="C74" s="15" t="s">
        <v>23</v>
      </c>
      <c r="D74" s="15"/>
      <c r="E74" s="15"/>
      <c r="F74" s="15"/>
      <c r="G74" s="15"/>
      <c r="H74" s="15"/>
      <c r="I74" s="15"/>
      <c r="J74" s="15" t="s">
        <v>7</v>
      </c>
    </row>
    <row r="75" spans="1:10" collapsed="1" x14ac:dyDescent="0.25">
      <c r="J75" s="20"/>
    </row>
    <row r="76" spans="1:10" ht="14.25" customHeight="1" x14ac:dyDescent="0.25">
      <c r="A76" s="15"/>
      <c r="B76" s="15" t="s">
        <v>0</v>
      </c>
      <c r="C76" s="15" t="s">
        <v>30</v>
      </c>
      <c r="D76" s="15" t="s">
        <v>2</v>
      </c>
      <c r="E76" s="15" t="s">
        <v>3</v>
      </c>
      <c r="F76" s="15" t="s">
        <v>4</v>
      </c>
      <c r="G76" s="15" t="s">
        <v>5</v>
      </c>
      <c r="H76" s="15" t="s">
        <v>6</v>
      </c>
      <c r="I76" s="16"/>
      <c r="J76" s="17"/>
    </row>
    <row r="77" spans="1:10" ht="14.25" customHeight="1" x14ac:dyDescent="0.25">
      <c r="A77" s="15" t="s">
        <v>7</v>
      </c>
      <c r="B77" s="15">
        <v>1352</v>
      </c>
      <c r="C77" s="15" t="s">
        <v>162</v>
      </c>
      <c r="D77" s="15" t="s">
        <v>132</v>
      </c>
      <c r="E77" s="15"/>
      <c r="F77" s="15"/>
      <c r="G77" s="15"/>
      <c r="H77" s="15"/>
      <c r="I77" s="16"/>
      <c r="J77" s="19"/>
    </row>
    <row r="78" spans="1:10" ht="14.25" customHeight="1" x14ac:dyDescent="0.25">
      <c r="A78" s="15" t="s">
        <v>8</v>
      </c>
      <c r="B78" s="15">
        <v>1122</v>
      </c>
      <c r="C78" s="15" t="s">
        <v>127</v>
      </c>
      <c r="D78" s="15" t="s">
        <v>96</v>
      </c>
      <c r="E78" s="15"/>
      <c r="F78" s="15"/>
      <c r="G78" s="15"/>
      <c r="H78" s="15"/>
      <c r="I78" s="16"/>
      <c r="J78" s="19"/>
    </row>
    <row r="79" spans="1:10" ht="14.25" customHeight="1" x14ac:dyDescent="0.25">
      <c r="A79" s="15" t="s">
        <v>9</v>
      </c>
      <c r="B79" s="15">
        <v>777</v>
      </c>
      <c r="C79" s="15" t="s">
        <v>130</v>
      </c>
      <c r="D79" s="15" t="s">
        <v>96</v>
      </c>
      <c r="E79" s="15"/>
      <c r="F79" s="15"/>
      <c r="G79" s="15"/>
      <c r="H79" s="15"/>
      <c r="I79" s="16"/>
      <c r="J79" s="19"/>
    </row>
    <row r="80" spans="1:10" ht="14.25" customHeight="1" x14ac:dyDescent="0.25">
      <c r="A80" s="15" t="s">
        <v>10</v>
      </c>
      <c r="B80" s="15">
        <v>700</v>
      </c>
      <c r="C80" s="15" t="s">
        <v>163</v>
      </c>
      <c r="D80" s="15" t="s">
        <v>86</v>
      </c>
      <c r="E80" s="15"/>
      <c r="F80" s="15"/>
      <c r="G80" s="15"/>
      <c r="H80" s="15"/>
      <c r="I80" s="16"/>
      <c r="J80" s="19"/>
    </row>
    <row r="81" spans="1:10" ht="15" hidden="1" customHeight="1" outlineLevel="1" x14ac:dyDescent="0.25">
      <c r="A81" s="20"/>
      <c r="B81" s="20"/>
      <c r="C81" s="21"/>
      <c r="D81" s="21"/>
      <c r="E81" s="21"/>
      <c r="F81" s="21"/>
      <c r="G81" s="21"/>
      <c r="H81" s="21"/>
      <c r="I81" s="22"/>
      <c r="J81" s="22"/>
    </row>
    <row r="82" spans="1:10" ht="14.25" hidden="1" customHeight="1" outlineLevel="1" x14ac:dyDescent="0.25">
      <c r="A82" s="19"/>
      <c r="B82" s="23"/>
      <c r="C82" s="15"/>
      <c r="D82" s="15" t="s">
        <v>11</v>
      </c>
      <c r="E82" s="15" t="s">
        <v>12</v>
      </c>
      <c r="F82" s="15" t="s">
        <v>13</v>
      </c>
      <c r="G82" s="15" t="s">
        <v>14</v>
      </c>
      <c r="H82" s="15" t="s">
        <v>15</v>
      </c>
      <c r="I82" s="15" t="s">
        <v>16</v>
      </c>
      <c r="J82" s="15" t="s">
        <v>17</v>
      </c>
    </row>
    <row r="83" spans="1:10" ht="14.25" hidden="1" customHeight="1" outlineLevel="1" x14ac:dyDescent="0.25">
      <c r="A83" s="19"/>
      <c r="B83" s="23"/>
      <c r="C83" s="15" t="s">
        <v>18</v>
      </c>
      <c r="D83" s="15"/>
      <c r="E83" s="15"/>
      <c r="F83" s="15"/>
      <c r="G83" s="15"/>
      <c r="H83" s="15"/>
      <c r="I83" s="15"/>
      <c r="J83" s="15" t="s">
        <v>10</v>
      </c>
    </row>
    <row r="84" spans="1:10" ht="14.25" hidden="1" customHeight="1" outlineLevel="1" x14ac:dyDescent="0.25">
      <c r="A84" s="19"/>
      <c r="B84" s="23"/>
      <c r="C84" s="15" t="s">
        <v>19</v>
      </c>
      <c r="D84" s="15"/>
      <c r="E84" s="15"/>
      <c r="F84" s="15"/>
      <c r="G84" s="15"/>
      <c r="H84" s="15"/>
      <c r="I84" s="15"/>
      <c r="J84" s="15" t="s">
        <v>9</v>
      </c>
    </row>
    <row r="85" spans="1:10" ht="14.25" hidden="1" customHeight="1" outlineLevel="1" x14ac:dyDescent="0.25">
      <c r="A85" s="19"/>
      <c r="B85" s="23"/>
      <c r="C85" s="15" t="s">
        <v>20</v>
      </c>
      <c r="D85" s="15"/>
      <c r="E85" s="15"/>
      <c r="F85" s="15"/>
      <c r="G85" s="15"/>
      <c r="H85" s="15"/>
      <c r="I85" s="15"/>
      <c r="J85" s="15" t="s">
        <v>8</v>
      </c>
    </row>
    <row r="86" spans="1:10" ht="14.25" hidden="1" customHeight="1" outlineLevel="1" x14ac:dyDescent="0.25">
      <c r="A86" s="19"/>
      <c r="B86" s="23"/>
      <c r="C86" s="15" t="s">
        <v>21</v>
      </c>
      <c r="D86" s="15"/>
      <c r="E86" s="15"/>
      <c r="F86" s="15"/>
      <c r="G86" s="15"/>
      <c r="H86" s="15"/>
      <c r="I86" s="15"/>
      <c r="J86" s="15" t="s">
        <v>10</v>
      </c>
    </row>
    <row r="87" spans="1:10" ht="14.25" hidden="1" customHeight="1" outlineLevel="1" x14ac:dyDescent="0.25">
      <c r="A87" s="19"/>
      <c r="B87" s="23"/>
      <c r="C87" s="15" t="s">
        <v>22</v>
      </c>
      <c r="D87" s="15"/>
      <c r="E87" s="15"/>
      <c r="F87" s="15"/>
      <c r="G87" s="15"/>
      <c r="H87" s="15"/>
      <c r="I87" s="15"/>
      <c r="J87" s="15" t="s">
        <v>9</v>
      </c>
    </row>
    <row r="88" spans="1:10" ht="14.25" hidden="1" customHeight="1" outlineLevel="1" x14ac:dyDescent="0.25">
      <c r="A88" s="19"/>
      <c r="B88" s="23"/>
      <c r="C88" s="15" t="s">
        <v>23</v>
      </c>
      <c r="D88" s="15"/>
      <c r="E88" s="15"/>
      <c r="F88" s="15"/>
      <c r="G88" s="15"/>
      <c r="H88" s="15"/>
      <c r="I88" s="15"/>
      <c r="J88" s="15" t="s">
        <v>7</v>
      </c>
    </row>
    <row r="89" spans="1:10" ht="90" customHeight="1" collapsed="1" x14ac:dyDescent="0.25">
      <c r="A89" s="19"/>
      <c r="B89" s="19"/>
      <c r="C89" s="20"/>
      <c r="D89" s="20"/>
      <c r="E89" s="24"/>
      <c r="F89" s="20"/>
      <c r="G89" s="20"/>
      <c r="H89" s="20"/>
      <c r="I89" s="20"/>
      <c r="J89" s="20"/>
    </row>
    <row r="90" spans="1:10" ht="14.25" customHeight="1" x14ac:dyDescent="0.25">
      <c r="A90" s="15"/>
      <c r="B90" s="15" t="s">
        <v>0</v>
      </c>
      <c r="C90" s="15" t="s">
        <v>31</v>
      </c>
      <c r="D90" s="15" t="s">
        <v>2</v>
      </c>
      <c r="E90" s="15" t="s">
        <v>3</v>
      </c>
      <c r="F90" s="15" t="s">
        <v>4</v>
      </c>
      <c r="G90" s="15" t="s">
        <v>5</v>
      </c>
      <c r="H90" s="15" t="s">
        <v>6</v>
      </c>
      <c r="I90" s="16"/>
      <c r="J90" s="17"/>
    </row>
    <row r="91" spans="1:10" ht="14.25" customHeight="1" x14ac:dyDescent="0.25">
      <c r="A91" s="15" t="s">
        <v>7</v>
      </c>
      <c r="B91" s="15">
        <v>1330</v>
      </c>
      <c r="C91" s="15" t="s">
        <v>88</v>
      </c>
      <c r="D91" s="15" t="s">
        <v>84</v>
      </c>
      <c r="E91" s="15"/>
      <c r="F91" s="15"/>
      <c r="G91" s="15"/>
      <c r="H91" s="15"/>
      <c r="I91" s="16"/>
      <c r="J91" s="19"/>
    </row>
    <row r="92" spans="1:10" ht="14.25" customHeight="1" x14ac:dyDescent="0.25">
      <c r="A92" s="15" t="s">
        <v>8</v>
      </c>
      <c r="B92" s="15">
        <v>1097</v>
      </c>
      <c r="C92" s="15" t="s">
        <v>85</v>
      </c>
      <c r="D92" s="15" t="s">
        <v>25</v>
      </c>
      <c r="E92" s="15"/>
      <c r="F92" s="15"/>
      <c r="G92" s="15"/>
      <c r="H92" s="15"/>
      <c r="I92" s="16"/>
      <c r="J92" s="19"/>
    </row>
    <row r="93" spans="1:10" ht="14.25" customHeight="1" x14ac:dyDescent="0.25">
      <c r="A93" s="15" t="s">
        <v>9</v>
      </c>
      <c r="B93" s="15">
        <v>856</v>
      </c>
      <c r="C93" s="15" t="s">
        <v>164</v>
      </c>
      <c r="D93" s="15" t="s">
        <v>96</v>
      </c>
      <c r="E93" s="15"/>
      <c r="F93" s="15"/>
      <c r="G93" s="15"/>
      <c r="H93" s="15"/>
      <c r="I93" s="16"/>
      <c r="J93" s="19"/>
    </row>
    <row r="94" spans="1:10" ht="14.25" customHeight="1" x14ac:dyDescent="0.25">
      <c r="A94" s="15" t="s">
        <v>10</v>
      </c>
      <c r="B94" s="15">
        <v>708</v>
      </c>
      <c r="C94" s="15" t="s">
        <v>142</v>
      </c>
      <c r="D94" s="15" t="s">
        <v>132</v>
      </c>
      <c r="E94" s="15"/>
      <c r="F94" s="15"/>
      <c r="G94" s="15"/>
      <c r="H94" s="15"/>
      <c r="I94" s="16"/>
      <c r="J94" s="19"/>
    </row>
    <row r="95" spans="1:10" ht="15" hidden="1" customHeight="1" outlineLevel="1" x14ac:dyDescent="0.25">
      <c r="A95" s="20"/>
      <c r="B95" s="20"/>
      <c r="C95" s="21"/>
      <c r="D95" s="21"/>
      <c r="E95" s="21"/>
      <c r="F95" s="21"/>
      <c r="G95" s="21"/>
      <c r="H95" s="21"/>
      <c r="I95" s="22"/>
      <c r="J95" s="22"/>
    </row>
    <row r="96" spans="1:10" ht="14.25" hidden="1" customHeight="1" outlineLevel="1" x14ac:dyDescent="0.25">
      <c r="A96" s="19"/>
      <c r="B96" s="23"/>
      <c r="C96" s="15"/>
      <c r="D96" s="15" t="s">
        <v>11</v>
      </c>
      <c r="E96" s="15" t="s">
        <v>12</v>
      </c>
      <c r="F96" s="15" t="s">
        <v>13</v>
      </c>
      <c r="G96" s="15" t="s">
        <v>14</v>
      </c>
      <c r="H96" s="15" t="s">
        <v>15</v>
      </c>
      <c r="I96" s="15" t="s">
        <v>16</v>
      </c>
      <c r="J96" s="15" t="s">
        <v>17</v>
      </c>
    </row>
    <row r="97" spans="1:10" ht="14.25" hidden="1" customHeight="1" outlineLevel="1" x14ac:dyDescent="0.25">
      <c r="A97" s="19"/>
      <c r="B97" s="23"/>
      <c r="C97" s="15" t="s">
        <v>18</v>
      </c>
      <c r="D97" s="15"/>
      <c r="E97" s="15"/>
      <c r="F97" s="15"/>
      <c r="G97" s="15"/>
      <c r="H97" s="15"/>
      <c r="I97" s="15"/>
      <c r="J97" s="15" t="s">
        <v>10</v>
      </c>
    </row>
    <row r="98" spans="1:10" ht="14.25" hidden="1" customHeight="1" outlineLevel="1" x14ac:dyDescent="0.25">
      <c r="A98" s="19"/>
      <c r="B98" s="23"/>
      <c r="C98" s="15" t="s">
        <v>19</v>
      </c>
      <c r="D98" s="15"/>
      <c r="E98" s="15"/>
      <c r="F98" s="15"/>
      <c r="G98" s="15"/>
      <c r="H98" s="15"/>
      <c r="I98" s="15"/>
      <c r="J98" s="15" t="s">
        <v>9</v>
      </c>
    </row>
    <row r="99" spans="1:10" ht="14.25" hidden="1" customHeight="1" outlineLevel="1" x14ac:dyDescent="0.25">
      <c r="A99" s="19"/>
      <c r="B99" s="23"/>
      <c r="C99" s="15" t="s">
        <v>20</v>
      </c>
      <c r="D99" s="15"/>
      <c r="E99" s="15"/>
      <c r="F99" s="15"/>
      <c r="G99" s="15"/>
      <c r="H99" s="15"/>
      <c r="I99" s="15"/>
      <c r="J99" s="15" t="s">
        <v>8</v>
      </c>
    </row>
    <row r="100" spans="1:10" ht="14.25" hidden="1" customHeight="1" outlineLevel="1" x14ac:dyDescent="0.25">
      <c r="A100" s="19"/>
      <c r="B100" s="23"/>
      <c r="C100" s="15" t="s">
        <v>21</v>
      </c>
      <c r="D100" s="15"/>
      <c r="E100" s="15"/>
      <c r="F100" s="15"/>
      <c r="G100" s="15"/>
      <c r="H100" s="15"/>
      <c r="I100" s="15"/>
      <c r="J100" s="15" t="s">
        <v>10</v>
      </c>
    </row>
    <row r="101" spans="1:10" ht="14.25" hidden="1" customHeight="1" outlineLevel="1" x14ac:dyDescent="0.25">
      <c r="A101" s="19"/>
      <c r="B101" s="23"/>
      <c r="C101" s="15" t="s">
        <v>22</v>
      </c>
      <c r="D101" s="15"/>
      <c r="E101" s="15"/>
      <c r="F101" s="15"/>
      <c r="G101" s="15"/>
      <c r="H101" s="15"/>
      <c r="I101" s="15"/>
      <c r="J101" s="15" t="s">
        <v>9</v>
      </c>
    </row>
    <row r="102" spans="1:10" ht="14.25" hidden="1" customHeight="1" outlineLevel="1" x14ac:dyDescent="0.25">
      <c r="A102" s="19"/>
      <c r="B102" s="23"/>
      <c r="C102" s="15" t="s">
        <v>23</v>
      </c>
      <c r="D102" s="15"/>
      <c r="E102" s="15"/>
      <c r="F102" s="15"/>
      <c r="G102" s="15"/>
      <c r="H102" s="15"/>
      <c r="I102" s="15"/>
      <c r="J102" s="15" t="s">
        <v>7</v>
      </c>
    </row>
    <row r="103" spans="1:10" ht="15" customHeight="1" collapsed="1" x14ac:dyDescent="0.25">
      <c r="A103" s="19"/>
      <c r="B103" s="19"/>
      <c r="C103" s="20"/>
      <c r="D103" s="20"/>
      <c r="E103" s="24"/>
      <c r="F103" s="20"/>
      <c r="G103" s="20"/>
      <c r="H103" s="20"/>
      <c r="I103" s="20"/>
      <c r="J103" s="20"/>
    </row>
    <row r="104" spans="1:10" ht="14.25" customHeight="1" x14ac:dyDescent="0.25">
      <c r="A104" s="15"/>
      <c r="B104" s="15" t="s">
        <v>0</v>
      </c>
      <c r="C104" s="15" t="s">
        <v>32</v>
      </c>
      <c r="D104" s="15" t="s">
        <v>2</v>
      </c>
      <c r="E104" s="15" t="s">
        <v>3</v>
      </c>
      <c r="F104" s="15" t="s">
        <v>4</v>
      </c>
      <c r="G104" s="15" t="s">
        <v>5</v>
      </c>
      <c r="H104" s="15" t="s">
        <v>6</v>
      </c>
      <c r="I104" s="16"/>
      <c r="J104" s="17"/>
    </row>
    <row r="105" spans="1:10" ht="14.25" customHeight="1" x14ac:dyDescent="0.25">
      <c r="A105" s="15" t="s">
        <v>7</v>
      </c>
      <c r="B105" s="15">
        <v>1308</v>
      </c>
      <c r="C105" s="15" t="s">
        <v>165</v>
      </c>
      <c r="D105" s="15" t="s">
        <v>138</v>
      </c>
      <c r="E105" s="15"/>
      <c r="F105" s="15"/>
      <c r="G105" s="15"/>
      <c r="H105" s="15"/>
      <c r="I105" s="16"/>
      <c r="J105" s="19"/>
    </row>
    <row r="106" spans="1:10" ht="14.25" customHeight="1" x14ac:dyDescent="0.25">
      <c r="A106" s="15" t="s">
        <v>8</v>
      </c>
      <c r="B106" s="15">
        <v>934</v>
      </c>
      <c r="C106" s="15" t="s">
        <v>166</v>
      </c>
      <c r="D106" s="15" t="s">
        <v>96</v>
      </c>
      <c r="E106" s="15"/>
      <c r="F106" s="15"/>
      <c r="G106" s="15"/>
      <c r="H106" s="15"/>
      <c r="I106" s="16"/>
      <c r="J106" s="19"/>
    </row>
    <row r="107" spans="1:10" ht="14.25" customHeight="1" x14ac:dyDescent="0.25">
      <c r="A107" s="15" t="s">
        <v>9</v>
      </c>
      <c r="B107" s="15">
        <v>736</v>
      </c>
      <c r="C107" s="15" t="s">
        <v>87</v>
      </c>
      <c r="D107" s="15" t="s">
        <v>84</v>
      </c>
      <c r="E107" s="15"/>
      <c r="F107" s="15"/>
      <c r="G107" s="15"/>
      <c r="H107" s="15"/>
      <c r="I107" s="16"/>
      <c r="J107" s="19"/>
    </row>
    <row r="108" spans="1:10" ht="14.25" customHeight="1" x14ac:dyDescent="0.25">
      <c r="A108" s="15" t="s">
        <v>10</v>
      </c>
      <c r="B108" s="15">
        <v>703</v>
      </c>
      <c r="C108" s="15" t="s">
        <v>131</v>
      </c>
      <c r="D108" s="15" t="s">
        <v>132</v>
      </c>
      <c r="E108" s="15"/>
      <c r="F108" s="15"/>
      <c r="G108" s="15"/>
      <c r="H108" s="15"/>
      <c r="I108" s="16"/>
      <c r="J108" s="19"/>
    </row>
    <row r="109" spans="1:10" ht="15" hidden="1" customHeight="1" outlineLevel="1" x14ac:dyDescent="0.25">
      <c r="A109" s="20"/>
      <c r="B109" s="20"/>
      <c r="C109" s="21"/>
      <c r="D109" s="21"/>
      <c r="E109" s="21"/>
      <c r="F109" s="21"/>
      <c r="G109" s="21"/>
      <c r="H109" s="21"/>
      <c r="I109" s="22"/>
      <c r="J109" s="22"/>
    </row>
    <row r="110" spans="1:10" ht="14.25" hidden="1" customHeight="1" outlineLevel="1" x14ac:dyDescent="0.25">
      <c r="A110" s="19"/>
      <c r="B110" s="23"/>
      <c r="C110" s="15"/>
      <c r="D110" s="15" t="s">
        <v>11</v>
      </c>
      <c r="E110" s="15" t="s">
        <v>12</v>
      </c>
      <c r="F110" s="15" t="s">
        <v>13</v>
      </c>
      <c r="G110" s="15" t="s">
        <v>14</v>
      </c>
      <c r="H110" s="15" t="s">
        <v>15</v>
      </c>
      <c r="I110" s="15" t="s">
        <v>16</v>
      </c>
      <c r="J110" s="15" t="s">
        <v>17</v>
      </c>
    </row>
    <row r="111" spans="1:10" ht="14.25" hidden="1" customHeight="1" outlineLevel="1" x14ac:dyDescent="0.25">
      <c r="A111" s="19"/>
      <c r="B111" s="23"/>
      <c r="C111" s="15" t="s">
        <v>18</v>
      </c>
      <c r="D111" s="15"/>
      <c r="E111" s="15"/>
      <c r="F111" s="15"/>
      <c r="G111" s="15"/>
      <c r="H111" s="15"/>
      <c r="I111" s="15"/>
      <c r="J111" s="15" t="s">
        <v>10</v>
      </c>
    </row>
    <row r="112" spans="1:10" ht="14.25" hidden="1" customHeight="1" outlineLevel="1" x14ac:dyDescent="0.25">
      <c r="A112" s="19"/>
      <c r="B112" s="23"/>
      <c r="C112" s="15" t="s">
        <v>19</v>
      </c>
      <c r="D112" s="15"/>
      <c r="E112" s="15"/>
      <c r="F112" s="15"/>
      <c r="G112" s="15"/>
      <c r="H112" s="15"/>
      <c r="I112" s="15"/>
      <c r="J112" s="15" t="s">
        <v>9</v>
      </c>
    </row>
    <row r="113" spans="1:10" ht="14.25" hidden="1" customHeight="1" outlineLevel="1" x14ac:dyDescent="0.25">
      <c r="A113" s="19"/>
      <c r="B113" s="23"/>
      <c r="C113" s="15" t="s">
        <v>20</v>
      </c>
      <c r="D113" s="15"/>
      <c r="E113" s="15"/>
      <c r="F113" s="15"/>
      <c r="G113" s="15"/>
      <c r="H113" s="15"/>
      <c r="I113" s="15"/>
      <c r="J113" s="15" t="s">
        <v>8</v>
      </c>
    </row>
    <row r="114" spans="1:10" ht="14.25" hidden="1" customHeight="1" outlineLevel="1" x14ac:dyDescent="0.25">
      <c r="A114" s="19"/>
      <c r="B114" s="23"/>
      <c r="C114" s="15" t="s">
        <v>21</v>
      </c>
      <c r="D114" s="15"/>
      <c r="E114" s="15"/>
      <c r="F114" s="15"/>
      <c r="G114" s="15"/>
      <c r="H114" s="15"/>
      <c r="I114" s="15"/>
      <c r="J114" s="15" t="s">
        <v>10</v>
      </c>
    </row>
    <row r="115" spans="1:10" ht="14.25" hidden="1" customHeight="1" outlineLevel="1" x14ac:dyDescent="0.25">
      <c r="A115" s="19"/>
      <c r="B115" s="23"/>
      <c r="C115" s="15" t="s">
        <v>22</v>
      </c>
      <c r="D115" s="15"/>
      <c r="E115" s="15"/>
      <c r="F115" s="15"/>
      <c r="G115" s="15"/>
      <c r="H115" s="15"/>
      <c r="I115" s="15"/>
      <c r="J115" s="15" t="s">
        <v>9</v>
      </c>
    </row>
    <row r="116" spans="1:10" ht="14.25" hidden="1" customHeight="1" outlineLevel="1" x14ac:dyDescent="0.25">
      <c r="A116" s="19"/>
      <c r="B116" s="23"/>
      <c r="C116" s="15" t="s">
        <v>23</v>
      </c>
      <c r="D116" s="15"/>
      <c r="E116" s="15"/>
      <c r="F116" s="15"/>
      <c r="G116" s="15"/>
      <c r="H116" s="15"/>
      <c r="I116" s="15"/>
      <c r="J116" s="15" t="s">
        <v>7</v>
      </c>
    </row>
    <row r="117" spans="1:10" collapsed="1" x14ac:dyDescent="0.25">
      <c r="J117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1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6"/>
      <c r="B2" s="2" t="s">
        <v>122</v>
      </c>
      <c r="C2" s="3"/>
      <c r="D2" s="3"/>
      <c r="E2" s="4"/>
      <c r="F2" s="27"/>
      <c r="G2" s="28"/>
      <c r="H2" s="28"/>
      <c r="I2" s="29"/>
    </row>
    <row r="3" spans="1:9" ht="15.75" x14ac:dyDescent="0.25">
      <c r="A3" s="26"/>
      <c r="B3" s="8" t="s">
        <v>77</v>
      </c>
      <c r="C3" s="7"/>
      <c r="D3" s="7"/>
      <c r="E3" s="9"/>
      <c r="F3" s="27"/>
      <c r="G3" s="28"/>
      <c r="H3" s="28"/>
      <c r="I3" s="29"/>
    </row>
    <row r="4" spans="1:9" ht="16.5" thickBot="1" x14ac:dyDescent="0.3">
      <c r="A4" s="26"/>
      <c r="B4" s="10" t="s">
        <v>198</v>
      </c>
      <c r="C4" s="11"/>
      <c r="D4" s="11"/>
      <c r="E4" s="12"/>
      <c r="F4" s="27"/>
      <c r="G4" s="28"/>
      <c r="H4" s="28"/>
      <c r="I4" s="29"/>
    </row>
    <row r="5" spans="1:9" x14ac:dyDescent="0.2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25">
      <c r="A6" s="33"/>
      <c r="B6" s="33" t="s">
        <v>0</v>
      </c>
      <c r="C6" s="33" t="s">
        <v>33</v>
      </c>
      <c r="D6" s="33" t="s">
        <v>2</v>
      </c>
      <c r="E6" s="74" t="s">
        <v>251</v>
      </c>
      <c r="F6" s="75" t="s">
        <v>238</v>
      </c>
      <c r="G6" s="75" t="s">
        <v>248</v>
      </c>
      <c r="H6" s="75" t="s">
        <v>249</v>
      </c>
      <c r="I6" s="75" t="s">
        <v>239</v>
      </c>
    </row>
    <row r="7" spans="1:9" x14ac:dyDescent="0.25">
      <c r="A7" s="34" t="s">
        <v>7</v>
      </c>
      <c r="B7" s="34" t="s">
        <v>217</v>
      </c>
      <c r="C7" s="34" t="s">
        <v>218</v>
      </c>
      <c r="D7" s="34" t="s">
        <v>29</v>
      </c>
      <c r="E7" s="35"/>
      <c r="F7" s="28"/>
      <c r="G7" s="28"/>
      <c r="H7" s="28"/>
      <c r="I7" s="28"/>
    </row>
    <row r="8" spans="1:9" x14ac:dyDescent="0.25">
      <c r="A8" s="34" t="s">
        <v>8</v>
      </c>
      <c r="B8" s="34"/>
      <c r="C8" s="34"/>
      <c r="D8" s="34"/>
      <c r="E8" s="36"/>
      <c r="F8" s="79"/>
      <c r="G8" s="28"/>
      <c r="H8" s="28"/>
      <c r="I8" s="28"/>
    </row>
    <row r="9" spans="1:9" x14ac:dyDescent="0.25">
      <c r="A9" s="33" t="s">
        <v>9</v>
      </c>
      <c r="B9" s="33" t="s">
        <v>256</v>
      </c>
      <c r="C9" s="33"/>
      <c r="D9" s="33"/>
      <c r="E9" s="35"/>
      <c r="F9" s="80"/>
      <c r="G9" s="27"/>
      <c r="H9" s="28"/>
      <c r="I9" s="28"/>
    </row>
    <row r="10" spans="1:9" x14ac:dyDescent="0.25">
      <c r="A10" s="33" t="s">
        <v>10</v>
      </c>
      <c r="B10" s="33" t="s">
        <v>256</v>
      </c>
      <c r="C10" s="33"/>
      <c r="D10" s="33"/>
      <c r="E10" s="38"/>
      <c r="F10" s="81"/>
      <c r="G10" s="37"/>
      <c r="H10" s="28"/>
      <c r="I10" s="28"/>
    </row>
    <row r="11" spans="1:9" x14ac:dyDescent="0.25">
      <c r="A11" s="34" t="s">
        <v>92</v>
      </c>
      <c r="B11" s="34" t="s">
        <v>256</v>
      </c>
      <c r="C11" s="34"/>
      <c r="D11" s="34"/>
      <c r="E11" s="35"/>
      <c r="F11" s="81"/>
      <c r="G11" s="36"/>
      <c r="H11" s="27"/>
      <c r="I11" s="28"/>
    </row>
    <row r="12" spans="1:9" x14ac:dyDescent="0.25">
      <c r="A12" s="34" t="s">
        <v>104</v>
      </c>
      <c r="B12" s="34" t="s">
        <v>256</v>
      </c>
      <c r="C12" s="34"/>
      <c r="D12" s="34"/>
      <c r="E12" s="36"/>
      <c r="F12" s="82"/>
      <c r="G12" s="40"/>
      <c r="H12" s="27"/>
      <c r="I12" s="28"/>
    </row>
    <row r="13" spans="1:9" x14ac:dyDescent="0.25">
      <c r="A13" s="33" t="s">
        <v>103</v>
      </c>
      <c r="B13" s="33"/>
      <c r="C13" s="33"/>
      <c r="D13" s="33"/>
      <c r="E13" s="35"/>
      <c r="F13" s="83"/>
      <c r="G13" s="26"/>
      <c r="H13" s="27"/>
      <c r="I13" s="28"/>
    </row>
    <row r="14" spans="1:9" x14ac:dyDescent="0.25">
      <c r="A14" s="33" t="s">
        <v>94</v>
      </c>
      <c r="B14" s="33" t="s">
        <v>219</v>
      </c>
      <c r="C14" s="33" t="s">
        <v>220</v>
      </c>
      <c r="D14" s="33" t="s">
        <v>134</v>
      </c>
      <c r="E14" s="38"/>
      <c r="F14" s="84"/>
      <c r="G14" s="26"/>
      <c r="H14" s="37"/>
      <c r="I14" s="28"/>
    </row>
    <row r="15" spans="1:9" x14ac:dyDescent="0.25">
      <c r="A15" s="31"/>
      <c r="B15" s="31"/>
      <c r="C15" s="31"/>
      <c r="D15" s="31"/>
      <c r="E15" s="28"/>
      <c r="F15" s="84"/>
      <c r="G15" s="26"/>
      <c r="H15" s="161"/>
      <c r="I15" s="27"/>
    </row>
    <row r="16" spans="1:9" x14ac:dyDescent="0.25">
      <c r="A16" s="34" t="s">
        <v>97</v>
      </c>
      <c r="B16" s="34" t="s">
        <v>221</v>
      </c>
      <c r="C16" s="34" t="s">
        <v>222</v>
      </c>
      <c r="D16" s="34" t="s">
        <v>84</v>
      </c>
      <c r="E16" s="35"/>
      <c r="F16" s="84"/>
      <c r="G16" s="26"/>
      <c r="H16" s="40"/>
      <c r="I16" s="27"/>
    </row>
    <row r="17" spans="1:9" x14ac:dyDescent="0.25">
      <c r="A17" s="34" t="s">
        <v>105</v>
      </c>
      <c r="B17" s="34"/>
      <c r="C17" s="34"/>
      <c r="D17" s="34"/>
      <c r="E17" s="36"/>
      <c r="F17" s="79"/>
      <c r="G17" s="26"/>
      <c r="H17" s="40"/>
      <c r="I17" s="27"/>
    </row>
    <row r="18" spans="1:9" x14ac:dyDescent="0.25">
      <c r="A18" s="33" t="s">
        <v>106</v>
      </c>
      <c r="B18" s="33" t="s">
        <v>256</v>
      </c>
      <c r="C18" s="33"/>
      <c r="D18" s="33"/>
      <c r="E18" s="35"/>
      <c r="F18" s="80"/>
      <c r="G18" s="40"/>
      <c r="H18" s="40"/>
      <c r="I18" s="27"/>
    </row>
    <row r="19" spans="1:9" x14ac:dyDescent="0.25">
      <c r="A19" s="33" t="s">
        <v>107</v>
      </c>
      <c r="B19" s="33" t="s">
        <v>256</v>
      </c>
      <c r="C19" s="33"/>
      <c r="D19" s="33"/>
      <c r="E19" s="38"/>
      <c r="F19" s="81"/>
      <c r="G19" s="39"/>
      <c r="H19" s="40"/>
      <c r="I19" s="27"/>
    </row>
    <row r="20" spans="1:9" x14ac:dyDescent="0.25">
      <c r="A20" s="34" t="s">
        <v>98</v>
      </c>
      <c r="B20" s="34" t="s">
        <v>256</v>
      </c>
      <c r="C20" s="34"/>
      <c r="D20" s="34"/>
      <c r="E20" s="35"/>
      <c r="F20" s="81"/>
      <c r="G20" s="160"/>
      <c r="H20" s="26"/>
      <c r="I20" s="27"/>
    </row>
    <row r="21" spans="1:9" x14ac:dyDescent="0.25">
      <c r="A21" s="34" t="s">
        <v>108</v>
      </c>
      <c r="B21" s="34" t="s">
        <v>256</v>
      </c>
      <c r="C21" s="34"/>
      <c r="D21" s="34"/>
      <c r="E21" s="36"/>
      <c r="F21" s="82"/>
      <c r="G21" s="27"/>
      <c r="H21" s="26"/>
      <c r="I21" s="27"/>
    </row>
    <row r="22" spans="1:9" x14ac:dyDescent="0.25">
      <c r="A22" s="33" t="s">
        <v>109</v>
      </c>
      <c r="B22" s="33"/>
      <c r="C22" s="41"/>
      <c r="D22" s="41"/>
      <c r="E22" s="35"/>
      <c r="F22" s="83"/>
      <c r="G22" s="28"/>
      <c r="H22" s="26"/>
      <c r="I22" s="27"/>
    </row>
    <row r="23" spans="1:9" x14ac:dyDescent="0.25">
      <c r="A23" s="42" t="s">
        <v>95</v>
      </c>
      <c r="B23" s="33" t="s">
        <v>223</v>
      </c>
      <c r="C23" s="43" t="s">
        <v>224</v>
      </c>
      <c r="D23" s="43" t="s">
        <v>201</v>
      </c>
      <c r="E23" s="38"/>
      <c r="F23" s="84"/>
      <c r="G23" s="28"/>
      <c r="H23" s="26"/>
      <c r="I23" s="27"/>
    </row>
    <row r="24" spans="1:9" x14ac:dyDescent="0.25">
      <c r="A24" s="44"/>
      <c r="B24" s="28"/>
      <c r="C24" s="28"/>
      <c r="D24" s="28"/>
      <c r="E24" s="28"/>
      <c r="F24" s="84"/>
      <c r="G24" s="28"/>
      <c r="H24" s="26"/>
      <c r="I24" s="37"/>
    </row>
    <row r="25" spans="1:9" x14ac:dyDescent="0.25">
      <c r="A25" s="34" t="s">
        <v>99</v>
      </c>
      <c r="B25" s="34" t="s">
        <v>225</v>
      </c>
      <c r="C25" s="34" t="s">
        <v>226</v>
      </c>
      <c r="D25" s="34" t="s">
        <v>227</v>
      </c>
      <c r="E25" s="35"/>
      <c r="F25" s="84"/>
      <c r="G25" s="28"/>
      <c r="H25" s="26"/>
      <c r="I25" s="38"/>
    </row>
    <row r="26" spans="1:9" x14ac:dyDescent="0.25">
      <c r="A26" s="34" t="s">
        <v>110</v>
      </c>
      <c r="B26" s="34"/>
      <c r="C26" s="34"/>
      <c r="D26" s="34"/>
      <c r="E26" s="36"/>
      <c r="F26" s="79"/>
      <c r="G26" s="28"/>
      <c r="H26" s="26"/>
      <c r="I26" s="27"/>
    </row>
    <row r="27" spans="1:9" x14ac:dyDescent="0.25">
      <c r="A27" s="33" t="s">
        <v>111</v>
      </c>
      <c r="B27" s="33" t="s">
        <v>256</v>
      </c>
      <c r="C27" s="33"/>
      <c r="D27" s="33"/>
      <c r="E27" s="35"/>
      <c r="F27" s="80"/>
      <c r="G27" s="27"/>
      <c r="H27" s="26"/>
      <c r="I27" s="27"/>
    </row>
    <row r="28" spans="1:9" x14ac:dyDescent="0.25">
      <c r="A28" s="33" t="s">
        <v>112</v>
      </c>
      <c r="B28" s="33" t="s">
        <v>256</v>
      </c>
      <c r="C28" s="33"/>
      <c r="D28" s="33"/>
      <c r="E28" s="38"/>
      <c r="F28" s="81"/>
      <c r="G28" s="37"/>
      <c r="H28" s="26"/>
      <c r="I28" s="27"/>
    </row>
    <row r="29" spans="1:9" x14ac:dyDescent="0.25">
      <c r="A29" s="34" t="s">
        <v>113</v>
      </c>
      <c r="B29" s="34" t="s">
        <v>256</v>
      </c>
      <c r="C29" s="34"/>
      <c r="D29" s="34"/>
      <c r="E29" s="35"/>
      <c r="F29" s="81"/>
      <c r="G29" s="36"/>
      <c r="H29" s="40"/>
      <c r="I29" s="27"/>
    </row>
    <row r="30" spans="1:9" x14ac:dyDescent="0.25">
      <c r="A30" s="34" t="s">
        <v>114</v>
      </c>
      <c r="B30" s="34" t="s">
        <v>256</v>
      </c>
      <c r="C30" s="34"/>
      <c r="D30" s="34"/>
      <c r="E30" s="36"/>
      <c r="F30" s="82"/>
      <c r="G30" s="40"/>
      <c r="H30" s="40"/>
      <c r="I30" s="27"/>
    </row>
    <row r="31" spans="1:9" x14ac:dyDescent="0.25">
      <c r="A31" s="33" t="s">
        <v>115</v>
      </c>
      <c r="B31" s="33"/>
      <c r="C31" s="41"/>
      <c r="D31" s="41"/>
      <c r="E31" s="35"/>
      <c r="F31" s="158"/>
      <c r="G31" s="26"/>
      <c r="H31" s="40"/>
      <c r="I31" s="27"/>
    </row>
    <row r="32" spans="1:9" x14ac:dyDescent="0.25">
      <c r="A32" s="42" t="s">
        <v>100</v>
      </c>
      <c r="B32" s="33" t="s">
        <v>228</v>
      </c>
      <c r="C32" s="43" t="s">
        <v>229</v>
      </c>
      <c r="D32" s="43" t="s">
        <v>134</v>
      </c>
      <c r="E32" s="38"/>
      <c r="F32" s="84"/>
      <c r="G32" s="26"/>
      <c r="H32" s="39"/>
      <c r="I32" s="27"/>
    </row>
    <row r="33" spans="1:9" x14ac:dyDescent="0.25">
      <c r="A33" s="31"/>
      <c r="B33" s="30"/>
      <c r="C33" s="30"/>
      <c r="D33" s="30"/>
      <c r="E33" s="28"/>
      <c r="F33" s="84"/>
      <c r="G33" s="26"/>
      <c r="H33" s="38"/>
      <c r="I33" s="28"/>
    </row>
    <row r="34" spans="1:9" x14ac:dyDescent="0.25">
      <c r="A34" s="34" t="s">
        <v>101</v>
      </c>
      <c r="B34" s="34" t="s">
        <v>230</v>
      </c>
      <c r="C34" s="34" t="s">
        <v>231</v>
      </c>
      <c r="D34" s="34" t="s">
        <v>25</v>
      </c>
      <c r="E34" s="35"/>
      <c r="F34" s="84"/>
      <c r="G34" s="26"/>
      <c r="H34" s="27"/>
      <c r="I34" s="28"/>
    </row>
    <row r="35" spans="1:9" x14ac:dyDescent="0.25">
      <c r="A35" s="34" t="s">
        <v>116</v>
      </c>
      <c r="B35" s="34"/>
      <c r="C35" s="34"/>
      <c r="D35" s="34"/>
      <c r="E35" s="36"/>
      <c r="F35" s="79"/>
      <c r="G35" s="26"/>
      <c r="H35" s="27"/>
      <c r="I35" s="28"/>
    </row>
    <row r="36" spans="1:9" x14ac:dyDescent="0.25">
      <c r="A36" s="33" t="s">
        <v>117</v>
      </c>
      <c r="B36" s="33" t="s">
        <v>256</v>
      </c>
      <c r="C36" s="33"/>
      <c r="D36" s="33"/>
      <c r="E36" s="35"/>
      <c r="F36" s="80"/>
      <c r="G36" s="40"/>
      <c r="H36" s="27"/>
      <c r="I36" s="28"/>
    </row>
    <row r="37" spans="1:9" x14ac:dyDescent="0.25">
      <c r="A37" s="33" t="s">
        <v>118</v>
      </c>
      <c r="B37" s="33" t="s">
        <v>256</v>
      </c>
      <c r="C37" s="33"/>
      <c r="D37" s="33"/>
      <c r="E37" s="38"/>
      <c r="F37" s="81"/>
      <c r="G37" s="39"/>
      <c r="H37" s="27"/>
      <c r="I37" s="28"/>
    </row>
    <row r="38" spans="1:9" x14ac:dyDescent="0.25">
      <c r="A38" s="34" t="s">
        <v>119</v>
      </c>
      <c r="B38" s="34" t="s">
        <v>256</v>
      </c>
      <c r="C38" s="34"/>
      <c r="D38" s="34"/>
      <c r="E38" s="35"/>
      <c r="F38" s="81"/>
      <c r="G38" s="160"/>
      <c r="H38" s="28"/>
      <c r="I38" s="28"/>
    </row>
    <row r="39" spans="1:9" x14ac:dyDescent="0.25">
      <c r="A39" s="34" t="s">
        <v>120</v>
      </c>
      <c r="B39" s="34" t="s">
        <v>256</v>
      </c>
      <c r="C39" s="34"/>
      <c r="D39" s="34"/>
      <c r="E39" s="169"/>
      <c r="F39" s="82"/>
      <c r="G39" s="27"/>
      <c r="H39" s="28"/>
      <c r="I39" s="28"/>
    </row>
    <row r="40" spans="1:9" x14ac:dyDescent="0.25">
      <c r="A40" s="33" t="s">
        <v>121</v>
      </c>
      <c r="B40" s="33"/>
      <c r="C40" s="41"/>
      <c r="D40" s="41"/>
      <c r="E40" s="35"/>
      <c r="F40" s="38"/>
      <c r="G40" s="28"/>
      <c r="H40" s="28"/>
      <c r="I40" s="28"/>
    </row>
    <row r="41" spans="1:9" x14ac:dyDescent="0.25">
      <c r="A41" s="42" t="s">
        <v>102</v>
      </c>
      <c r="B41" s="33" t="s">
        <v>232</v>
      </c>
      <c r="C41" s="43" t="s">
        <v>233</v>
      </c>
      <c r="D41" s="43" t="s">
        <v>201</v>
      </c>
      <c r="E41" s="76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9"/>
  <sheetViews>
    <sheetView zoomScale="90" zoomScaleNormal="90"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122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78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198</v>
      </c>
      <c r="C4" s="11"/>
      <c r="D4" s="11" t="s">
        <v>236</v>
      </c>
      <c r="E4" s="12"/>
      <c r="F4" s="5"/>
      <c r="G4" s="181"/>
      <c r="H4" s="6"/>
      <c r="I4" s="7"/>
      <c r="J4" s="7"/>
    </row>
    <row r="5" spans="1:10" ht="15" customHeight="1" x14ac:dyDescent="0.25">
      <c r="I5" s="7"/>
      <c r="J5" s="7"/>
    </row>
    <row r="6" spans="1:10" s="25" customFormat="1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s="25" customFormat="1" ht="14.25" customHeight="1" x14ac:dyDescent="0.25">
      <c r="A7" s="15" t="s">
        <v>7</v>
      </c>
      <c r="B7" s="182">
        <v>1010</v>
      </c>
      <c r="C7" s="183" t="s">
        <v>93</v>
      </c>
      <c r="D7" s="184" t="s">
        <v>29</v>
      </c>
      <c r="E7" s="15"/>
      <c r="F7" s="15"/>
      <c r="G7" s="15"/>
      <c r="H7" s="15"/>
      <c r="I7" s="16"/>
      <c r="J7" s="18"/>
    </row>
    <row r="8" spans="1:10" s="25" customFormat="1" ht="14.25" customHeight="1" x14ac:dyDescent="0.25">
      <c r="A8" s="15" t="s">
        <v>8</v>
      </c>
      <c r="B8" s="185">
        <v>973</v>
      </c>
      <c r="C8" s="186" t="s">
        <v>167</v>
      </c>
      <c r="D8" s="185" t="s">
        <v>29</v>
      </c>
      <c r="E8" s="15"/>
      <c r="F8" s="15"/>
      <c r="G8" s="15"/>
      <c r="H8" s="15"/>
      <c r="I8" s="16"/>
      <c r="J8" s="19"/>
    </row>
    <row r="9" spans="1:10" s="25" customFormat="1" ht="14.25" customHeight="1" x14ac:dyDescent="0.25">
      <c r="A9" s="15" t="s">
        <v>9</v>
      </c>
      <c r="B9" s="185">
        <v>870</v>
      </c>
      <c r="C9" s="185" t="s">
        <v>168</v>
      </c>
      <c r="D9" s="185" t="s">
        <v>29</v>
      </c>
      <c r="E9" s="15"/>
      <c r="F9" s="15"/>
      <c r="G9" s="15"/>
      <c r="H9" s="15"/>
      <c r="I9" s="16"/>
      <c r="J9" s="19"/>
    </row>
    <row r="10" spans="1:10" s="25" customFormat="1" ht="14.25" customHeight="1" x14ac:dyDescent="0.25">
      <c r="A10" s="15" t="s">
        <v>10</v>
      </c>
      <c r="B10" s="185">
        <v>737</v>
      </c>
      <c r="C10" s="185" t="s">
        <v>169</v>
      </c>
      <c r="D10" s="185" t="s">
        <v>126</v>
      </c>
      <c r="E10" s="15"/>
      <c r="F10" s="15"/>
      <c r="G10" s="15"/>
      <c r="H10" s="15"/>
      <c r="I10" s="16"/>
      <c r="J10" s="19"/>
    </row>
    <row r="11" spans="1:10" s="25" customFormat="1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s="25" customFormat="1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s="25" customFormat="1" ht="14.25" hidden="1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s="25" customFormat="1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s="25" customFormat="1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s="25" customFormat="1" ht="14.25" hidden="1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s="25" customFormat="1" ht="14.25" hidden="1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s="25" customFormat="1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s="25" customFormat="1" ht="15" customHeight="1" collapsed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3"/>
  <sheetViews>
    <sheetView zoomScale="90" zoomScaleNormal="90"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122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79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198</v>
      </c>
      <c r="C4" s="11"/>
      <c r="D4" s="11" t="s">
        <v>250</v>
      </c>
      <c r="E4" s="12"/>
      <c r="F4" s="5"/>
      <c r="G4" s="181"/>
      <c r="H4" s="6"/>
      <c r="I4" s="7"/>
      <c r="J4" s="7"/>
    </row>
    <row r="5" spans="1:10" ht="15" customHeight="1" x14ac:dyDescent="0.25">
      <c r="I5" s="7"/>
      <c r="J5" s="7"/>
    </row>
    <row r="6" spans="1:10" s="25" customFormat="1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s="25" customFormat="1" ht="14.25" customHeight="1" x14ac:dyDescent="0.25">
      <c r="A7" s="15" t="s">
        <v>7</v>
      </c>
      <c r="B7" s="15">
        <v>1907</v>
      </c>
      <c r="C7" s="15" t="s">
        <v>170</v>
      </c>
      <c r="D7" s="15" t="s">
        <v>126</v>
      </c>
      <c r="E7" s="15"/>
      <c r="F7" s="15"/>
      <c r="G7" s="15"/>
      <c r="H7" s="15"/>
      <c r="I7" s="16"/>
      <c r="J7" s="18"/>
    </row>
    <row r="8" spans="1:10" s="25" customFormat="1" ht="14.25" customHeight="1" x14ac:dyDescent="0.25">
      <c r="A8" s="15" t="s">
        <v>8</v>
      </c>
      <c r="B8" s="15">
        <v>1329</v>
      </c>
      <c r="C8" s="15" t="s">
        <v>72</v>
      </c>
      <c r="D8" s="15" t="s">
        <v>29</v>
      </c>
      <c r="E8" s="15"/>
      <c r="F8" s="15"/>
      <c r="G8" s="15"/>
      <c r="H8" s="15"/>
      <c r="I8" s="16"/>
      <c r="J8" s="19"/>
    </row>
    <row r="9" spans="1:10" s="25" customFormat="1" ht="14.25" customHeight="1" x14ac:dyDescent="0.25">
      <c r="A9" s="15" t="s">
        <v>9</v>
      </c>
      <c r="B9" s="15">
        <v>1010</v>
      </c>
      <c r="C9" s="15" t="s">
        <v>93</v>
      </c>
      <c r="D9" s="15" t="s">
        <v>29</v>
      </c>
      <c r="E9" s="15"/>
      <c r="F9" s="15"/>
      <c r="G9" s="15"/>
      <c r="H9" s="15"/>
      <c r="I9" s="16"/>
      <c r="J9" s="19"/>
    </row>
    <row r="10" spans="1:10" s="25" customFormat="1" ht="14.25" customHeight="1" x14ac:dyDescent="0.25">
      <c r="A10" s="15" t="s">
        <v>10</v>
      </c>
      <c r="B10" s="15">
        <v>701</v>
      </c>
      <c r="C10" s="15" t="s">
        <v>171</v>
      </c>
      <c r="D10" s="15" t="s">
        <v>138</v>
      </c>
      <c r="E10" s="15"/>
      <c r="F10" s="15"/>
      <c r="G10" s="15"/>
      <c r="H10" s="15"/>
      <c r="I10" s="16"/>
      <c r="J10" s="19"/>
    </row>
    <row r="11" spans="1:10" s="25" customFormat="1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s="25" customFormat="1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s="25" customFormat="1" ht="14.25" hidden="1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s="25" customFormat="1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s="25" customFormat="1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s="25" customFormat="1" ht="14.25" hidden="1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s="25" customFormat="1" ht="14.25" hidden="1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s="25" customFormat="1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s="25" customFormat="1" ht="15" customHeight="1" collapsed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s="25" customFormat="1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s="25" customFormat="1" ht="14.25" customHeight="1" x14ac:dyDescent="0.25">
      <c r="A21" s="15" t="s">
        <v>7</v>
      </c>
      <c r="B21" s="15">
        <v>1748</v>
      </c>
      <c r="C21" s="15" t="s">
        <v>172</v>
      </c>
      <c r="D21" s="15" t="s">
        <v>126</v>
      </c>
      <c r="E21" s="15"/>
      <c r="F21" s="15"/>
      <c r="G21" s="15"/>
      <c r="H21" s="15"/>
      <c r="I21" s="16"/>
      <c r="J21" s="18"/>
    </row>
    <row r="22" spans="1:10" s="25" customFormat="1" ht="14.25" customHeight="1" x14ac:dyDescent="0.25">
      <c r="A22" s="15" t="s">
        <v>8</v>
      </c>
      <c r="B22" s="15">
        <v>1500</v>
      </c>
      <c r="C22" s="15" t="s">
        <v>73</v>
      </c>
      <c r="D22" s="15" t="s">
        <v>126</v>
      </c>
      <c r="E22" s="15"/>
      <c r="F22" s="15"/>
      <c r="G22" s="15"/>
      <c r="H22" s="15"/>
      <c r="I22" s="16"/>
      <c r="J22" s="19"/>
    </row>
    <row r="23" spans="1:10" s="25" customFormat="1" ht="14.25" customHeight="1" x14ac:dyDescent="0.25">
      <c r="A23" s="15" t="s">
        <v>9</v>
      </c>
      <c r="B23" s="15">
        <v>973</v>
      </c>
      <c r="C23" s="15" t="s">
        <v>167</v>
      </c>
      <c r="D23" s="15" t="s">
        <v>29</v>
      </c>
      <c r="E23" s="15"/>
      <c r="F23" s="15"/>
      <c r="G23" s="15"/>
      <c r="H23" s="15"/>
      <c r="I23" s="16"/>
      <c r="J23" s="19"/>
    </row>
    <row r="24" spans="1:10" s="25" customFormat="1" ht="14.25" customHeight="1" x14ac:dyDescent="0.25">
      <c r="A24" s="15" t="s">
        <v>10</v>
      </c>
      <c r="B24" s="15">
        <v>870</v>
      </c>
      <c r="C24" s="15" t="s">
        <v>173</v>
      </c>
      <c r="D24" s="15" t="s">
        <v>29</v>
      </c>
      <c r="E24" s="15"/>
      <c r="F24" s="15"/>
      <c r="G24" s="15"/>
      <c r="H24" s="15"/>
      <c r="I24" s="16"/>
      <c r="J24" s="19"/>
    </row>
    <row r="25" spans="1:10" s="25" customFormat="1" ht="15" hidden="1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s="25" customFormat="1" ht="14.25" hidden="1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s="25" customFormat="1" ht="14.25" hidden="1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s="25" customFormat="1" ht="14.25" hidden="1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s="25" customFormat="1" ht="14.25" hidden="1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s="25" customFormat="1" ht="14.25" hidden="1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s="25" customFormat="1" ht="14.25" hidden="1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s="25" customFormat="1" ht="14.25" hidden="1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s="25" customFormat="1" ht="15" customHeight="1" collapsed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0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6"/>
      <c r="B2" s="2" t="s">
        <v>122</v>
      </c>
      <c r="C2" s="3"/>
      <c r="D2" s="3"/>
      <c r="E2" s="4"/>
      <c r="F2" s="27"/>
      <c r="G2" s="28"/>
      <c r="H2" s="28"/>
      <c r="I2" s="29"/>
    </row>
    <row r="3" spans="1:9" ht="15.75" x14ac:dyDescent="0.25">
      <c r="A3" s="26"/>
      <c r="B3" s="8" t="s">
        <v>79</v>
      </c>
      <c r="C3" s="7"/>
      <c r="D3" s="7"/>
      <c r="E3" s="9"/>
      <c r="F3" s="27"/>
      <c r="G3" s="28"/>
      <c r="H3" s="28"/>
      <c r="I3" s="29"/>
    </row>
    <row r="4" spans="1:9" ht="16.5" thickBot="1" x14ac:dyDescent="0.3">
      <c r="A4" s="26"/>
      <c r="B4" s="10" t="s">
        <v>198</v>
      </c>
      <c r="C4" s="11"/>
      <c r="D4" s="11"/>
      <c r="E4" s="12"/>
      <c r="F4" s="27"/>
      <c r="G4" s="28"/>
      <c r="H4" s="28"/>
      <c r="I4" s="29"/>
    </row>
    <row r="5" spans="1:9" x14ac:dyDescent="0.25">
      <c r="A5" s="30"/>
      <c r="B5" s="31"/>
      <c r="C5" s="31"/>
      <c r="D5" s="31"/>
      <c r="E5" s="32"/>
      <c r="F5" s="28"/>
      <c r="G5" s="28"/>
      <c r="H5" s="28"/>
      <c r="I5" s="29"/>
    </row>
    <row r="6" spans="1:9" x14ac:dyDescent="0.25">
      <c r="A6" s="33"/>
      <c r="B6" s="33" t="s">
        <v>0</v>
      </c>
      <c r="C6" s="33" t="s">
        <v>33</v>
      </c>
      <c r="D6" s="33" t="s">
        <v>2</v>
      </c>
      <c r="E6" s="74" t="s">
        <v>248</v>
      </c>
      <c r="F6" s="75" t="s">
        <v>249</v>
      </c>
      <c r="G6" s="75"/>
      <c r="H6" s="75"/>
      <c r="I6" s="75"/>
    </row>
    <row r="7" spans="1:9" x14ac:dyDescent="0.25">
      <c r="A7" s="34" t="s">
        <v>7</v>
      </c>
      <c r="B7" s="34" t="s">
        <v>256</v>
      </c>
      <c r="C7" s="34"/>
      <c r="D7" s="34"/>
      <c r="E7" s="35"/>
      <c r="F7" s="28"/>
      <c r="G7" s="28"/>
      <c r="H7" s="28"/>
      <c r="I7" s="28"/>
    </row>
    <row r="8" spans="1:9" x14ac:dyDescent="0.25">
      <c r="A8" s="34" t="s">
        <v>8</v>
      </c>
      <c r="B8" s="34" t="s">
        <v>256</v>
      </c>
      <c r="C8" s="34"/>
      <c r="D8" s="34"/>
      <c r="E8" s="36"/>
      <c r="F8" s="79"/>
      <c r="G8" s="28"/>
      <c r="H8" s="28"/>
      <c r="I8" s="28"/>
    </row>
    <row r="9" spans="1:9" x14ac:dyDescent="0.25">
      <c r="A9" s="33" t="s">
        <v>9</v>
      </c>
      <c r="B9" s="33" t="s">
        <v>256</v>
      </c>
      <c r="C9" s="33"/>
      <c r="D9" s="33"/>
      <c r="E9" s="35"/>
      <c r="F9" s="83"/>
      <c r="G9" s="28"/>
      <c r="H9" s="28"/>
    </row>
    <row r="10" spans="1:9" x14ac:dyDescent="0.25">
      <c r="A10" s="33" t="s">
        <v>10</v>
      </c>
      <c r="B10" s="33" t="s">
        <v>256</v>
      </c>
      <c r="C10" s="33"/>
      <c r="D10" s="33"/>
      <c r="E10" s="38"/>
      <c r="F10" s="84"/>
      <c r="G10" s="28"/>
      <c r="H10" s="28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47"/>
  <sheetViews>
    <sheetView workbookViewId="0"/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122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83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199</v>
      </c>
      <c r="C4" s="11"/>
      <c r="D4" s="11" t="s">
        <v>244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>
        <v>2949</v>
      </c>
      <c r="C7" s="15" t="s">
        <v>174</v>
      </c>
      <c r="D7" s="15" t="s">
        <v>84</v>
      </c>
      <c r="E7" s="15"/>
      <c r="F7" s="15"/>
      <c r="G7" s="15"/>
      <c r="H7" s="15"/>
      <c r="I7" s="16"/>
      <c r="J7" s="19"/>
    </row>
    <row r="8" spans="1:10" ht="14.25" customHeight="1" x14ac:dyDescent="0.25">
      <c r="A8" s="15" t="s">
        <v>8</v>
      </c>
      <c r="B8" s="15">
        <v>2292</v>
      </c>
      <c r="C8" s="15" t="s">
        <v>175</v>
      </c>
      <c r="D8" s="15" t="s">
        <v>126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>
        <v>1819</v>
      </c>
      <c r="C9" s="15" t="s">
        <v>176</v>
      </c>
      <c r="D9" s="15" t="s">
        <v>96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>
        <v>1400</v>
      </c>
      <c r="C10" s="15" t="s">
        <v>177</v>
      </c>
      <c r="D10" s="15" t="s">
        <v>25</v>
      </c>
      <c r="E10" s="15"/>
      <c r="F10" s="15"/>
      <c r="G10" s="15"/>
      <c r="H10" s="15"/>
      <c r="I10" s="16"/>
      <c r="J10" s="19"/>
    </row>
    <row r="11" spans="1:10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hidden="1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/>
    </row>
    <row r="21" spans="1:10" ht="14.25" customHeight="1" x14ac:dyDescent="0.25">
      <c r="A21" s="15" t="s">
        <v>7</v>
      </c>
      <c r="B21" s="15">
        <v>2913</v>
      </c>
      <c r="C21" s="15" t="s">
        <v>178</v>
      </c>
      <c r="D21" s="15" t="s">
        <v>29</v>
      </c>
      <c r="E21" s="15"/>
      <c r="F21" s="15"/>
      <c r="G21" s="15"/>
      <c r="H21" s="15"/>
      <c r="I21" s="16"/>
      <c r="J21" s="19"/>
    </row>
    <row r="22" spans="1:10" ht="14.25" customHeight="1" x14ac:dyDescent="0.25">
      <c r="A22" s="15" t="s">
        <v>8</v>
      </c>
      <c r="B22" s="15">
        <v>2316</v>
      </c>
      <c r="C22" s="15" t="s">
        <v>179</v>
      </c>
      <c r="D22" s="15" t="s">
        <v>96</v>
      </c>
      <c r="E22" s="15"/>
      <c r="F22" s="15"/>
      <c r="G22" s="15"/>
      <c r="H22" s="15"/>
      <c r="I22" s="16"/>
      <c r="J22" s="19"/>
    </row>
    <row r="23" spans="1:10" ht="14.25" customHeight="1" x14ac:dyDescent="0.25">
      <c r="A23" s="15" t="s">
        <v>9</v>
      </c>
      <c r="B23" s="15">
        <v>1820</v>
      </c>
      <c r="C23" s="15" t="s">
        <v>182</v>
      </c>
      <c r="D23" s="15" t="s">
        <v>96</v>
      </c>
      <c r="E23" s="15"/>
      <c r="F23" s="15"/>
      <c r="G23" s="15"/>
      <c r="H23" s="15"/>
      <c r="I23" s="16"/>
      <c r="J23" s="19"/>
    </row>
    <row r="24" spans="1:10" ht="14.25" customHeight="1" x14ac:dyDescent="0.25">
      <c r="A24" s="15" t="s">
        <v>10</v>
      </c>
      <c r="B24" s="15">
        <v>1513</v>
      </c>
      <c r="C24" s="15" t="s">
        <v>180</v>
      </c>
      <c r="D24" s="15" t="s">
        <v>181</v>
      </c>
      <c r="E24" s="15"/>
      <c r="F24" s="15"/>
      <c r="G24" s="15"/>
      <c r="H24" s="15"/>
      <c r="I24" s="16"/>
      <c r="J24" s="19"/>
    </row>
    <row r="25" spans="1:10" ht="15" hidden="1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hidden="1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hidden="1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ht="14.25" hidden="1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hidden="1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hidden="1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hidden="1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hidden="1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collapsed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8"/>
    </row>
    <row r="35" spans="1:10" ht="14.25" customHeight="1" x14ac:dyDescent="0.25">
      <c r="A35" s="15" t="s">
        <v>7</v>
      </c>
      <c r="B35" s="15">
        <v>2520</v>
      </c>
      <c r="C35" s="15" t="s">
        <v>183</v>
      </c>
      <c r="D35" s="15" t="s">
        <v>138</v>
      </c>
      <c r="E35" s="15"/>
      <c r="F35" s="15"/>
      <c r="G35" s="15"/>
      <c r="H35" s="15"/>
      <c r="I35" s="16"/>
      <c r="J35" s="19"/>
    </row>
    <row r="36" spans="1:10" ht="14.25" customHeight="1" x14ac:dyDescent="0.25">
      <c r="A36" s="15" t="s">
        <v>8</v>
      </c>
      <c r="B36" s="15">
        <v>2055</v>
      </c>
      <c r="C36" s="15" t="s">
        <v>184</v>
      </c>
      <c r="D36" s="15" t="s">
        <v>25</v>
      </c>
      <c r="E36" s="15"/>
      <c r="F36" s="15"/>
      <c r="G36" s="15"/>
      <c r="H36" s="15"/>
      <c r="I36" s="16"/>
      <c r="J36" s="19"/>
    </row>
    <row r="37" spans="1:10" ht="14.25" customHeight="1" x14ac:dyDescent="0.25">
      <c r="A37" s="15" t="s">
        <v>9</v>
      </c>
      <c r="B37" s="15">
        <v>1781</v>
      </c>
      <c r="C37" s="15" t="s">
        <v>185</v>
      </c>
      <c r="D37" s="15" t="s">
        <v>96</v>
      </c>
      <c r="E37" s="15"/>
      <c r="F37" s="15"/>
      <c r="G37" s="15"/>
      <c r="H37" s="15"/>
      <c r="I37" s="16"/>
      <c r="J37" s="19"/>
    </row>
    <row r="38" spans="1:10" ht="14.25" customHeight="1" x14ac:dyDescent="0.25">
      <c r="A38" s="15" t="s">
        <v>10</v>
      </c>
      <c r="B38" s="15">
        <v>1400</v>
      </c>
      <c r="C38" s="15" t="s">
        <v>186</v>
      </c>
      <c r="D38" s="15" t="s">
        <v>86</v>
      </c>
      <c r="E38" s="15"/>
      <c r="F38" s="15"/>
      <c r="G38" s="15"/>
      <c r="H38" s="15"/>
      <c r="I38" s="16"/>
      <c r="J38" s="19"/>
    </row>
    <row r="39" spans="1:10" ht="15" hidden="1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hidden="1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hidden="1" customHeight="1" outlineLevel="1" x14ac:dyDescent="0.25">
      <c r="A41" s="19"/>
      <c r="B41" s="23"/>
      <c r="C41" s="15" t="s">
        <v>18</v>
      </c>
      <c r="D41" s="15"/>
      <c r="E41" s="15"/>
      <c r="F41" s="15"/>
      <c r="G41" s="15"/>
      <c r="H41" s="15"/>
      <c r="I41" s="15"/>
      <c r="J41" s="15" t="s">
        <v>10</v>
      </c>
    </row>
    <row r="42" spans="1:10" ht="14.25" hidden="1" customHeight="1" outlineLevel="1" x14ac:dyDescent="0.2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hidden="1" customHeight="1" outlineLevel="1" x14ac:dyDescent="0.2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hidden="1" customHeight="1" outlineLevel="1" x14ac:dyDescent="0.25">
      <c r="A44" s="19"/>
      <c r="B44" s="23"/>
      <c r="C44" s="15" t="s">
        <v>21</v>
      </c>
      <c r="D44" s="15"/>
      <c r="E44" s="15"/>
      <c r="F44" s="15"/>
      <c r="G44" s="15"/>
      <c r="H44" s="15"/>
      <c r="I44" s="15"/>
      <c r="J44" s="15" t="s">
        <v>10</v>
      </c>
    </row>
    <row r="45" spans="1:10" ht="14.25" hidden="1" customHeight="1" outlineLevel="1" x14ac:dyDescent="0.25">
      <c r="A45" s="19"/>
      <c r="B45" s="23"/>
      <c r="C45" s="15" t="s">
        <v>22</v>
      </c>
      <c r="D45" s="15"/>
      <c r="E45" s="15"/>
      <c r="F45" s="15"/>
      <c r="G45" s="15"/>
      <c r="H45" s="15"/>
      <c r="I45" s="15"/>
      <c r="J45" s="15" t="s">
        <v>9</v>
      </c>
    </row>
    <row r="46" spans="1:10" ht="14.25" hidden="1" customHeight="1" outlineLevel="1" x14ac:dyDescent="0.2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  <row r="47" spans="1:10" collapsed="1" x14ac:dyDescent="0.25"/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3"/>
  <sheetViews>
    <sheetView workbookViewId="0"/>
  </sheetViews>
  <sheetFormatPr defaultRowHeight="15" x14ac:dyDescent="0.25"/>
  <cols>
    <col min="1" max="1" width="3.28515625" customWidth="1"/>
    <col min="2" max="2" width="5.5703125" customWidth="1"/>
    <col min="3" max="3" width="28.140625" bestFit="1" customWidth="1"/>
    <col min="4" max="4" width="15.85546875" bestFit="1" customWidth="1"/>
    <col min="5" max="5" width="23.85546875" bestFit="1" customWidth="1"/>
    <col min="6" max="8" width="16.7109375" customWidth="1"/>
  </cols>
  <sheetData>
    <row r="1" spans="1:8" ht="15.75" thickBot="1" x14ac:dyDescent="0.3"/>
    <row r="2" spans="1:8" ht="18" x14ac:dyDescent="0.25">
      <c r="A2" s="45"/>
      <c r="B2" s="2" t="s">
        <v>122</v>
      </c>
      <c r="C2" s="3"/>
      <c r="D2" s="3"/>
      <c r="E2" s="4"/>
      <c r="F2" s="46"/>
      <c r="G2" s="47"/>
      <c r="H2" s="47"/>
    </row>
    <row r="3" spans="1:8" ht="15.75" x14ac:dyDescent="0.25">
      <c r="A3" s="45"/>
      <c r="B3" s="8" t="s">
        <v>83</v>
      </c>
      <c r="C3" s="7"/>
      <c r="D3" s="7"/>
      <c r="E3" s="9"/>
      <c r="F3" s="46"/>
      <c r="G3" s="47"/>
      <c r="H3" s="47"/>
    </row>
    <row r="4" spans="1:8" ht="16.5" thickBot="1" x14ac:dyDescent="0.3">
      <c r="A4" s="45"/>
      <c r="B4" s="10" t="s">
        <v>199</v>
      </c>
      <c r="C4" s="11"/>
      <c r="D4" s="11"/>
      <c r="E4" s="12"/>
      <c r="F4" s="46"/>
      <c r="G4" s="47"/>
      <c r="H4" s="47"/>
    </row>
    <row r="5" spans="1:8" x14ac:dyDescent="0.25">
      <c r="A5" s="48"/>
      <c r="B5" s="49"/>
      <c r="C5" s="49"/>
      <c r="D5" s="49"/>
      <c r="E5" s="50"/>
      <c r="F5" s="47"/>
      <c r="G5" s="47"/>
      <c r="H5" s="47"/>
    </row>
    <row r="6" spans="1:8" x14ac:dyDescent="0.25">
      <c r="A6" s="51"/>
      <c r="B6" s="51" t="s">
        <v>0</v>
      </c>
      <c r="C6" s="51" t="s">
        <v>33</v>
      </c>
      <c r="D6" s="51" t="s">
        <v>2</v>
      </c>
      <c r="E6" s="85" t="s">
        <v>245</v>
      </c>
      <c r="F6" s="86" t="s">
        <v>246</v>
      </c>
      <c r="G6" s="86" t="s">
        <v>242</v>
      </c>
      <c r="H6" s="86" t="s">
        <v>247</v>
      </c>
    </row>
    <row r="7" spans="1:8" x14ac:dyDescent="0.25">
      <c r="A7" s="52" t="s">
        <v>7</v>
      </c>
      <c r="B7" s="52" t="s">
        <v>207</v>
      </c>
      <c r="C7" s="52" t="s">
        <v>208</v>
      </c>
      <c r="D7" s="52" t="s">
        <v>209</v>
      </c>
      <c r="E7" s="53"/>
      <c r="F7" s="47"/>
      <c r="G7" s="47"/>
      <c r="H7" s="47"/>
    </row>
    <row r="8" spans="1:8" x14ac:dyDescent="0.25">
      <c r="A8" s="52" t="s">
        <v>8</v>
      </c>
      <c r="B8" s="52"/>
      <c r="C8" s="52"/>
      <c r="D8" s="52"/>
      <c r="E8" s="54"/>
      <c r="F8" s="53"/>
      <c r="G8" s="47"/>
      <c r="H8" s="47"/>
    </row>
    <row r="9" spans="1:8" x14ac:dyDescent="0.25">
      <c r="A9" s="51" t="s">
        <v>9</v>
      </c>
      <c r="B9" s="51"/>
      <c r="C9" s="51"/>
      <c r="D9" s="51"/>
      <c r="E9" s="53"/>
      <c r="F9" s="54"/>
      <c r="G9" s="46"/>
      <c r="H9" s="47"/>
    </row>
    <row r="10" spans="1:8" x14ac:dyDescent="0.25">
      <c r="A10" s="51" t="s">
        <v>10</v>
      </c>
      <c r="B10" s="51" t="s">
        <v>256</v>
      </c>
      <c r="C10" s="51"/>
      <c r="D10" s="51"/>
      <c r="E10" s="55"/>
      <c r="F10" s="45"/>
      <c r="G10" s="53"/>
      <c r="H10" s="47"/>
    </row>
    <row r="11" spans="1:8" x14ac:dyDescent="0.25">
      <c r="A11" s="52" t="s">
        <v>92</v>
      </c>
      <c r="B11" s="52" t="s">
        <v>256</v>
      </c>
      <c r="C11" s="52"/>
      <c r="D11" s="52"/>
      <c r="E11" s="53"/>
      <c r="F11" s="45"/>
      <c r="G11" s="54"/>
      <c r="H11" s="46"/>
    </row>
    <row r="12" spans="1:8" x14ac:dyDescent="0.25">
      <c r="A12" s="52" t="s">
        <v>104</v>
      </c>
      <c r="B12" s="52" t="s">
        <v>256</v>
      </c>
      <c r="C12" s="52"/>
      <c r="D12" s="52"/>
      <c r="E12" s="54"/>
      <c r="F12" s="56"/>
      <c r="G12" s="57"/>
      <c r="H12" s="46"/>
    </row>
    <row r="13" spans="1:8" x14ac:dyDescent="0.25">
      <c r="A13" s="51" t="s">
        <v>103</v>
      </c>
      <c r="B13" s="51"/>
      <c r="C13" s="51"/>
      <c r="D13" s="51"/>
      <c r="E13" s="53"/>
      <c r="F13" s="159"/>
      <c r="G13" s="45"/>
      <c r="H13" s="46"/>
    </row>
    <row r="14" spans="1:8" x14ac:dyDescent="0.25">
      <c r="A14" s="51" t="s">
        <v>94</v>
      </c>
      <c r="B14" s="51" t="s">
        <v>210</v>
      </c>
      <c r="C14" s="51" t="s">
        <v>211</v>
      </c>
      <c r="D14" s="51" t="s">
        <v>212</v>
      </c>
      <c r="E14" s="55"/>
      <c r="F14" s="47"/>
      <c r="G14" s="45"/>
      <c r="H14" s="53"/>
    </row>
    <row r="15" spans="1:8" x14ac:dyDescent="0.25">
      <c r="A15" s="49"/>
      <c r="B15" s="49"/>
      <c r="C15" s="49"/>
      <c r="D15" s="49"/>
      <c r="E15" s="47"/>
      <c r="F15" s="47"/>
      <c r="G15" s="45"/>
      <c r="H15" s="55"/>
    </row>
    <row r="16" spans="1:8" x14ac:dyDescent="0.25">
      <c r="A16" s="52" t="s">
        <v>97</v>
      </c>
      <c r="B16" s="52" t="s">
        <v>213</v>
      </c>
      <c r="C16" s="52" t="s">
        <v>214</v>
      </c>
      <c r="D16" s="52" t="s">
        <v>134</v>
      </c>
      <c r="E16" s="53"/>
      <c r="F16" s="47"/>
      <c r="G16" s="45"/>
      <c r="H16" s="46"/>
    </row>
    <row r="17" spans="1:8" x14ac:dyDescent="0.25">
      <c r="A17" s="52" t="s">
        <v>105</v>
      </c>
      <c r="B17" s="52"/>
      <c r="C17" s="52"/>
      <c r="D17" s="52"/>
      <c r="E17" s="157"/>
      <c r="F17" s="53"/>
      <c r="G17" s="45"/>
      <c r="H17" s="46"/>
    </row>
    <row r="18" spans="1:8" x14ac:dyDescent="0.25">
      <c r="A18" s="51" t="s">
        <v>106</v>
      </c>
      <c r="B18" s="51" t="s">
        <v>256</v>
      </c>
      <c r="C18" s="51"/>
      <c r="D18" s="51"/>
      <c r="E18" s="53"/>
      <c r="F18" s="54"/>
      <c r="G18" s="57"/>
      <c r="H18" s="46"/>
    </row>
    <row r="19" spans="1:8" x14ac:dyDescent="0.25">
      <c r="A19" s="51" t="s">
        <v>107</v>
      </c>
      <c r="B19" s="51" t="s">
        <v>256</v>
      </c>
      <c r="C19" s="51"/>
      <c r="D19" s="51"/>
      <c r="E19" s="55"/>
      <c r="F19" s="45"/>
      <c r="G19" s="56"/>
      <c r="H19" s="46"/>
    </row>
    <row r="20" spans="1:8" x14ac:dyDescent="0.25">
      <c r="A20" s="52" t="s">
        <v>98</v>
      </c>
      <c r="B20" s="52" t="s">
        <v>256</v>
      </c>
      <c r="C20" s="52"/>
      <c r="D20" s="52"/>
      <c r="E20" s="53"/>
      <c r="F20" s="45"/>
      <c r="G20" s="159"/>
      <c r="H20" s="47"/>
    </row>
    <row r="21" spans="1:8" x14ac:dyDescent="0.25">
      <c r="A21" s="52" t="s">
        <v>108</v>
      </c>
      <c r="B21" s="52"/>
      <c r="C21" s="52"/>
      <c r="D21" s="52"/>
      <c r="E21" s="54"/>
      <c r="F21" s="56"/>
      <c r="G21" s="46"/>
      <c r="H21" s="47"/>
    </row>
    <row r="22" spans="1:8" x14ac:dyDescent="0.25">
      <c r="A22" s="51" t="s">
        <v>109</v>
      </c>
      <c r="B22" s="51"/>
      <c r="C22" s="51"/>
      <c r="D22" s="51"/>
      <c r="E22" s="53"/>
      <c r="F22" s="159"/>
      <c r="G22" s="47"/>
      <c r="H22" s="47"/>
    </row>
    <row r="23" spans="1:8" x14ac:dyDescent="0.25">
      <c r="A23" s="51" t="s">
        <v>95</v>
      </c>
      <c r="B23" s="51" t="s">
        <v>215</v>
      </c>
      <c r="C23" s="51" t="s">
        <v>216</v>
      </c>
      <c r="D23" s="51" t="s">
        <v>201</v>
      </c>
      <c r="E23" s="55"/>
      <c r="F23" s="47"/>
      <c r="G23" s="47"/>
      <c r="H23" s="47"/>
    </row>
  </sheetData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&amp;CMejlans Bollförening r.f.</oddHeader>
    <oddFooter>&amp;Cwww.mbf.fi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16</vt:i4>
      </vt:variant>
      <vt:variant>
        <vt:lpstr>Nimetyt alueet</vt:lpstr>
      </vt:variant>
      <vt:variant>
        <vt:i4>6</vt:i4>
      </vt:variant>
    </vt:vector>
  </HeadingPairs>
  <TitlesOfParts>
    <vt:vector size="22" baseType="lpstr">
      <vt:lpstr>M13 poolit</vt:lpstr>
      <vt:lpstr>M13_JATKO</vt:lpstr>
      <vt:lpstr>M15 poolit</vt:lpstr>
      <vt:lpstr>M15_JATKO</vt:lpstr>
      <vt:lpstr>N13 poolit</vt:lpstr>
      <vt:lpstr>N15 poolit</vt:lpstr>
      <vt:lpstr>N15_JATKO</vt:lpstr>
      <vt:lpstr>M15-NP poolit</vt:lpstr>
      <vt:lpstr>M15-NP_JATKO</vt:lpstr>
      <vt:lpstr>N15-NP poolit</vt:lpstr>
      <vt:lpstr>M13JO poolit</vt:lpstr>
      <vt:lpstr>M13JO_JATKO</vt:lpstr>
      <vt:lpstr>M15JO poolit</vt:lpstr>
      <vt:lpstr>M15JO_JATKO</vt:lpstr>
      <vt:lpstr>N13JO ottelut</vt:lpstr>
      <vt:lpstr>N15JO poolit</vt:lpstr>
      <vt:lpstr>'M13 poolit'!Tulostusotsikot</vt:lpstr>
      <vt:lpstr>'M15 poolit'!Tulostusotsikot</vt:lpstr>
      <vt:lpstr>'M15-NP poolit'!Tulostusotsikot</vt:lpstr>
      <vt:lpstr>'N13 poolit'!Tulostusotsikot</vt:lpstr>
      <vt:lpstr>'N15 poolit'!Tulostusotsikot</vt:lpstr>
      <vt:lpstr>'N15-NP poolit'!Tulostusotsikot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Holmberg Mans</dc:creator>
  <cp:lastModifiedBy>Måns Holmberg</cp:lastModifiedBy>
  <cp:lastPrinted>2019-03-09T19:07:17Z</cp:lastPrinted>
  <dcterms:created xsi:type="dcterms:W3CDTF">2017-10-21T19:27:30Z</dcterms:created>
  <dcterms:modified xsi:type="dcterms:W3CDTF">2021-09-29T11:24:50Z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Mans.Holmberg@fortum.com</vt:lpwstr>
  </property>
  <property fmtid="{D5CDD505-2E9C-101B-9397-08002B2CF9AE}" pid="5" name="MSIP_Label_65c3b1a5-3e25-4525-b923-a0572e679d8b_SetDate">
    <vt:lpwstr>2018-11-17T13:29:23.4471340Z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Mans.Holmberg@fortum.com</vt:lpwstr>
  </property>
  <property fmtid="{D5CDD505-2E9C-101B-9397-08002B2CF9AE}" pid="12" name="MSIP_Label_f45044c0-b6aa-4b2b-834d-65c9ef8bb134_SetDate">
    <vt:lpwstr>2018-11-17T13:29:23.4471340Z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